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45" windowWidth="16155" windowHeight="10485" activeTab="1"/>
  </bookViews>
  <sheets>
    <sheet name="VPs2010" sheetId="1" r:id="rId1"/>
    <sheet name="Sheet7" sheetId="2" r:id="rId2"/>
    <sheet name="Instructions" sheetId="3" r:id="rId3"/>
    <sheet name="12 meetings" sheetId="4" r:id="rId4"/>
    <sheet name="Joins" sheetId="5" r:id="rId5"/>
    <sheet name="PALMS" sheetId="6" r:id="rId6"/>
  </sheets>
  <definedNames/>
  <calcPr fullCalcOnLoad="1"/>
</workbook>
</file>

<file path=xl/sharedStrings.xml><?xml version="1.0" encoding="utf-8"?>
<sst xmlns="http://schemas.openxmlformats.org/spreadsheetml/2006/main" count="541" uniqueCount="216">
  <si>
    <t>Ryan Adler</t>
  </si>
  <si>
    <t>Jill Erickson</t>
  </si>
  <si>
    <t>Keith Erwood</t>
  </si>
  <si>
    <t>Sylvia Fife</t>
  </si>
  <si>
    <t>Paul LeJoy</t>
  </si>
  <si>
    <t>William D. Moore</t>
  </si>
  <si>
    <t>Abodollah Nejad</t>
  </si>
  <si>
    <t>Travis Payne</t>
  </si>
  <si>
    <t>Margie Remelman</t>
  </si>
  <si>
    <t>Karen Siegel-Fitting</t>
  </si>
  <si>
    <t>Lynn Slater</t>
  </si>
  <si>
    <t>Tricia Ward</t>
  </si>
  <si>
    <t>Elaine Betts</t>
  </si>
  <si>
    <t>Total</t>
  </si>
  <si>
    <t>Visitor(s)</t>
  </si>
  <si>
    <t>PALMS Report: Tri-Cities</t>
  </si>
  <si>
    <t>      #</t>
  </si>
  <si>
    <t>      Name</t>
  </si>
  <si>
    <t>      P</t>
  </si>
  <si>
    <t>      A</t>
  </si>
  <si>
    <t>      L</t>
  </si>
  <si>
    <t>      M</t>
  </si>
  <si>
    <t>      S</t>
  </si>
  <si>
    <t>      RG</t>
  </si>
  <si>
    <t>      RR</t>
  </si>
  <si>
    <t>      V</t>
  </si>
  <si>
    <t>      1 to 1</t>
  </si>
  <si>
    <t>      Value given</t>
  </si>
  <si>
    <t>Gail Alonso</t>
  </si>
  <si>
    <t>Steven Forest</t>
  </si>
  <si>
    <t>Bud Koga</t>
  </si>
  <si>
    <t>Erwin Laranang</t>
  </si>
  <si>
    <t>Charles Lee</t>
  </si>
  <si>
    <t>Jeremy Murphy</t>
  </si>
  <si>
    <t>Christopher Quinby</t>
  </si>
  <si>
    <t>Shawn Sidhu</t>
  </si>
  <si>
    <t>Linda Snyder</t>
  </si>
  <si>
    <t>Tony Salcido</t>
  </si>
  <si>
    <t>Bret Harrell</t>
  </si>
  <si>
    <t>Alfonso Ochoa</t>
  </si>
  <si>
    <t>Safder Raza</t>
  </si>
  <si>
    <t>Run PALMs report for the year, but click "Detailed"</t>
  </si>
  <si>
    <t>Look for people who started in the year, look at the P's and A's to get their 12 week of possible attendence</t>
  </si>
  <si>
    <t>Short timers</t>
  </si>
  <si>
    <t>Bret Harrel</t>
  </si>
  <si>
    <t>Gail Alonzo</t>
  </si>
  <si>
    <t>Made it to 12 but left</t>
  </si>
  <si>
    <t>Mar-20-2009 - Aug-01-2009</t>
  </si>
  <si>
    <t>Cnt</t>
  </si>
  <si>
    <t>Run the PALMS summary up to the day after their 12th possilbe attendance</t>
  </si>
  <si>
    <t>Copy from PALMS report to total, paste into the PALMS sheet</t>
  </si>
  <si>
    <t xml:space="preserve">    Confirm that the CNT is 12</t>
  </si>
  <si>
    <t>Weeks Possible Attendance</t>
  </si>
  <si>
    <t>Copy that row to the 12 meetings page</t>
  </si>
  <si>
    <t xml:space="preserve">   This page is now sortable</t>
  </si>
  <si>
    <t>djsylvester@hotmail.com &lt;djsylvester@hotmail.com&gt;</t>
  </si>
  <si>
    <t>David@metaphortravel.com &lt;David@metaphortravel.com&gt;</t>
  </si>
  <si>
    <t>rjl@rjleelaw.com &lt;rjl@rjleelaw.com&gt;</t>
  </si>
  <si>
    <t>mw@studio678.com &lt;mw@studio678.com&gt;</t>
  </si>
  <si>
    <t>geraldinec51@hotmail.com &lt;geraldinec51@hotmail.com&gt;</t>
  </si>
  <si>
    <t>rosmary@bartsch-law.com &lt;rosmary@bartsch-law.com&gt;</t>
  </si>
  <si>
    <t>bruceprescott@tatp.com &lt;bruceprescott@tatp.com&gt;</t>
  </si>
  <si>
    <t>joan@dealmatters.com &lt;joan@dealmatters.com&gt;</t>
  </si>
  <si>
    <t>lynnphan@gmail.com &lt;lynnphan@gmail.com&gt;</t>
  </si>
  <si>
    <t>sjohnson@lendscape.com &lt;sjohnson@lendscape.com&gt;</t>
  </si>
  <si>
    <t>ryan@millvalleyhealthclub.com &lt;ryan@millvalleyhealthclub.com&gt;</t>
  </si>
  <si>
    <t>boleary@rpm-mtg.com &lt;boleary@rpm-mtg.com&gt;</t>
  </si>
  <si>
    <t>devidb@aol.com &lt;devidb@aol.com&gt;</t>
  </si>
  <si>
    <t>david.scafani@wellsfargo.com &lt;david.scafani@wellsfargo.com&gt;</t>
  </si>
  <si>
    <t>marinh2o@aol.com &lt;marinh2o@aol.com&gt;</t>
  </si>
  <si>
    <t>abigail@abigailgorton.com &lt;abigail@abigailgorton.com&gt;</t>
  </si>
  <si>
    <t>khirabayashi@yahoo.com &lt;khirabayashi@yahoo.com&gt;</t>
  </si>
  <si>
    <t>skramer@freitaslaw.com &lt;skramer@freitaslaw.com&gt;</t>
  </si>
  <si>
    <t>rcraw4@yahoo.com &lt;rcraw4@yahoo.com&gt;</t>
  </si>
  <si>
    <t>andrea@andreacmt.com &lt;andrea@andreacmt.com&gt;</t>
  </si>
  <si>
    <t>simply-organized@sbcglobal.net &lt;simply-organized@sbcglobal.net&gt;</t>
  </si>
  <si>
    <t>jlee@jhleecpa.com &lt;jlee@jhleecpa.com&gt;</t>
  </si>
  <si>
    <t>marceydonnelly@comcast.net &lt;marceydonnelly@comcast.net&gt;</t>
  </si>
  <si>
    <t>abridges@randicklaw.com &lt;abridges@randicklaw.com&gt;</t>
  </si>
  <si>
    <t>paul@creatability.com &lt;paul@creatability.com&gt;</t>
  </si>
  <si>
    <t>REFERRAL BY DESIGN</t>
  </si>
  <si>
    <t>lauraobrien@apr.com &lt;lauraobrien@apr.com&gt;</t>
  </si>
  <si>
    <t>infinity.painting@live.com &lt;infinity.painting@live.com&gt;</t>
  </si>
  <si>
    <t>dirk.zeigler@sbcglobal.net &lt;dirk.zeigler@sbcglobal.net&gt;</t>
  </si>
  <si>
    <t>dan@leraul.com &lt;dan@leraul.com&gt;</t>
  </si>
  <si>
    <t>NETWORK CONNECTIONS</t>
  </si>
  <si>
    <t>greg@gregloans.com &lt;greg@gregloans.com&gt;</t>
  </si>
  <si>
    <t>daviddivecchio@gmail.com &lt;daviddivecchio@gmail.com&gt;</t>
  </si>
  <si>
    <t>GPolanco@cbnorcal.com &lt;GPolanco@cbnorcal.com&gt;</t>
  </si>
  <si>
    <t>ADVANCED REFERRAL TEAM</t>
  </si>
  <si>
    <t>lynn@smithofficesolutions.net &lt;lynn@smithofficesolutions.net&gt;</t>
  </si>
  <si>
    <t>vkerenyi@aol.com &lt;vkerenyi@aol.com&gt;</t>
  </si>
  <si>
    <t>kimm_webb@sbcglobal.net &lt;kimm_webb@sbcglobal.net&gt;</t>
  </si>
  <si>
    <t>BAY AREA NETWORKING GROUP</t>
  </si>
  <si>
    <t>lanafoladare@gmail.com &lt;lanafoladare@gmail.com&gt;</t>
  </si>
  <si>
    <t>drjulia4help@hotmail.com &lt;drjulia4help@hotmail.com&gt;</t>
  </si>
  <si>
    <t>SYNERGY</t>
  </si>
  <si>
    <t>scott@wradvisors.com &lt;scott@wradvisors.com&gt;</t>
  </si>
  <si>
    <t>creed_price@sbcglobal.net &lt;creed_price@sbcglobal.net&gt;</t>
  </si>
  <si>
    <t>alicial@mainstreambiz.com &lt;alicial@mainstreambiz.com&gt;</t>
  </si>
  <si>
    <t>CFP, Matt Vorst &lt;mvorst@siriuswm.com&gt;</t>
  </si>
  <si>
    <t>refill@cwwestgate.com &lt;refill@cwwestgate.com&gt;</t>
  </si>
  <si>
    <t>mwcaulkins@yahoo.com &lt;mwcaulkins@yahoo.com&gt;</t>
  </si>
  <si>
    <t>monica@monicabaileycpa.com &lt;monica@monicabaileycpa.com&gt;</t>
  </si>
  <si>
    <t>duane@theoliveiralawfirm.com &lt;duane@theoliveiralawfirm.com&gt;</t>
  </si>
  <si>
    <t>vitacentral@hotmail.com &lt;vitacentral@hotmail.com&gt;</t>
  </si>
  <si>
    <t>THE BNI SALES FORCE</t>
  </si>
  <si>
    <t>paul@dewtronix.com &lt;paul@dewtronix.com&gt;</t>
  </si>
  <si>
    <t>noah.jacobson@raymondjames.com &lt;noah.jacobson@raymondjames.com&gt;</t>
  </si>
  <si>
    <t>cindi@sonic.net &lt;cindi@sonic.net&gt;</t>
  </si>
  <si>
    <t>dkreuzberger@apr.com &lt;dkreuzberger@apr.com&gt;</t>
  </si>
  <si>
    <t>info@aliseinteriors.com &lt;info@aliseinteriors.com&gt;</t>
  </si>
  <si>
    <t>stolson@finsvcs.com &lt;stolson@finsvcs.com&gt;</t>
  </si>
  <si>
    <t>arlene@agdesigngroup.net &lt;arlene@agdesigngroup.net&gt;</t>
  </si>
  <si>
    <t>erik@thespecific.com &lt;erik@thespecific.com&gt;</t>
  </si>
  <si>
    <t>BUSINESS NETWORK INNOVATORS</t>
  </si>
  <si>
    <t>drfuller@sycamorevalleychiropractic.com &lt;drfuller@sycamorevalleychiropractic.com&gt;</t>
  </si>
  <si>
    <t>larry@thespecific.com &lt;larry@thespecific.com&gt;</t>
  </si>
  <si>
    <t>BNI  CONTRA COSTA BUSINESS BUILDERS</t>
  </si>
  <si>
    <t>sbwald@astound.net &lt;sbwald@astound.net&gt;</t>
  </si>
  <si>
    <t>BNI  CORNERSTONE REFERRALS</t>
  </si>
  <si>
    <t>john@carpet-now.com &lt;john@carpet-now.com&gt;</t>
  </si>
  <si>
    <t>vickie7@sbcglobal.net &lt;vickie7@sbcglobal.net&gt;</t>
  </si>
  <si>
    <t>kathee@mkhconsulting.net &lt;kathee@mkhconsulting.net&gt;</t>
  </si>
  <si>
    <t>PROSPERITY PARTNERS</t>
  </si>
  <si>
    <t>Peggy.wyman@bankofthewest.com &lt;Peggy.wyman@bankofthewest.com&gt;</t>
  </si>
  <si>
    <t>redbird@marykay.com &lt;redbird@marykay.com&gt;</t>
  </si>
  <si>
    <t>oliver.keller@libertymutual.com &lt;oliver.keller@libertymutual.com&gt;</t>
  </si>
  <si>
    <t>pamela.a.soekland@smithbarney.com &lt;pamela.a.soekland@smithbarney.com&gt;</t>
  </si>
  <si>
    <t>emilyrainsford@att.net &lt;emilyrainsford@att.net&gt;</t>
  </si>
  <si>
    <t>c.champagne88@comcast.net &lt;c.champagne88@comcast.net&gt;</t>
  </si>
  <si>
    <t>carenp@comcast.net &lt;carenp@comcast.net&gt;</t>
  </si>
  <si>
    <t>rowmw@aol.com &lt;rowmw@aol.com&gt;</t>
  </si>
  <si>
    <t>mack@restorationstations.com &lt;mack@restorationstations.com&gt;</t>
  </si>
  <si>
    <t>tim@taxbizservices.com &lt;tim@taxbizservices.com&gt;</t>
  </si>
  <si>
    <t>dcorrea@esa.com &lt;dcorrea@esa.com&gt;</t>
  </si>
  <si>
    <t>BNI WINE COUNTRY PROFESSIONALS</t>
  </si>
  <si>
    <t>dmroubaix@yahoo.com &lt;dmroubaix@yahoo.com&gt;</t>
  </si>
  <si>
    <t>rita@logo-speak.com &lt;rita@logo-speak.com&gt;</t>
  </si>
  <si>
    <t>A's Referral Team</t>
  </si>
  <si>
    <t>Highrise Connection</t>
  </si>
  <si>
    <t>Silicon Valley BNI</t>
  </si>
  <si>
    <t>Synergy</t>
  </si>
  <si>
    <t>scott.manley@comcast.net / scott@wradvisors.com &lt;scott@wradvisors.com&gt;</t>
  </si>
  <si>
    <t>Katy@CartridgeWorldSJ.com  / refill@cwwestgate.com</t>
  </si>
  <si>
    <t>alucasmainstream@yahoo.com / alicial@mainstreambiz.com</t>
  </si>
  <si>
    <t>lynn@phanlawoffices.com / lynnphan@gmail.com</t>
  </si>
  <si>
    <t>BNI</t>
  </si>
  <si>
    <t>VP</t>
  </si>
  <si>
    <t>djsylvester@hotmail.com</t>
  </si>
  <si>
    <t>David@metaphortravel.com</t>
  </si>
  <si>
    <t>rjl@rjleelaw.com</t>
  </si>
  <si>
    <t>mw@studio678.com</t>
  </si>
  <si>
    <t>geraldinec51@hotmail.com</t>
  </si>
  <si>
    <t>rosmary@bartsch-law.com</t>
  </si>
  <si>
    <t>bruceprescott@tatp.com</t>
  </si>
  <si>
    <t>joan@dealmatters.com</t>
  </si>
  <si>
    <t>sjohnson@lendscape.com</t>
  </si>
  <si>
    <t>ryan@millvalleyhealthclub.com</t>
  </si>
  <si>
    <t>boleary@rpm-mtg.com</t>
  </si>
  <si>
    <t>devidb@aol.com</t>
  </si>
  <si>
    <t>david.scafani@wellsfargo.com</t>
  </si>
  <si>
    <t>marinh2o@aol.com</t>
  </si>
  <si>
    <t>abigail@abigailgorton.com</t>
  </si>
  <si>
    <t>khirabayashi@yahoo.com</t>
  </si>
  <si>
    <t>skramer@freitaslaw.com</t>
  </si>
  <si>
    <t>rcraw4@yahoo.com</t>
  </si>
  <si>
    <t>andrea@andreacmt.com</t>
  </si>
  <si>
    <t>simply-organized@sbcglobal.net</t>
  </si>
  <si>
    <t>jlee@jhleecpa.com</t>
  </si>
  <si>
    <t>marceydonnelly@comcast.net</t>
  </si>
  <si>
    <t>abridges@randicklaw.com</t>
  </si>
  <si>
    <t>paul@creatability.com</t>
  </si>
  <si>
    <t>lauraobrien@apr.com</t>
  </si>
  <si>
    <t>infinity.painting@live.com</t>
  </si>
  <si>
    <t>dirk.zeigler@sbcglobal.net</t>
  </si>
  <si>
    <t>dan@leraul.com</t>
  </si>
  <si>
    <t>greg@gregloans.com</t>
  </si>
  <si>
    <t>daviddivecchio@gmail.com</t>
  </si>
  <si>
    <t>GPolanco@cbnorcal.com</t>
  </si>
  <si>
    <t>lynn@smithofficesolutions.net</t>
  </si>
  <si>
    <t>vkerenyi@aol.com</t>
  </si>
  <si>
    <t>kimm_webb@sbcglobal.net</t>
  </si>
  <si>
    <t>lanafoladare@gmail.com</t>
  </si>
  <si>
    <t>drjulia4help@hotmail.com</t>
  </si>
  <si>
    <t>mwcaulkins@yahoo.com</t>
  </si>
  <si>
    <t>monica@monicabaileycpa.com</t>
  </si>
  <si>
    <t>duane@theoliveiralawfirm.com</t>
  </si>
  <si>
    <t>vitacentral@hotmail.com</t>
  </si>
  <si>
    <t>paul@dewtronix.com</t>
  </si>
  <si>
    <t>noah.jacobson@raymondjames.com</t>
  </si>
  <si>
    <t>cindi@sonic.net</t>
  </si>
  <si>
    <t>dkreuzberger@apr.com</t>
  </si>
  <si>
    <t>info@aliseinteriors.com</t>
  </si>
  <si>
    <t>stolson@finsvcs.com</t>
  </si>
  <si>
    <t>arlene@agdesigngroup.net</t>
  </si>
  <si>
    <t>erik@thespecific.com</t>
  </si>
  <si>
    <t>drfuller@sycamorevalleychiropractic.com</t>
  </si>
  <si>
    <t>larry@thespecific.com</t>
  </si>
  <si>
    <t>sbwald@astound.net</t>
  </si>
  <si>
    <t>john@carpet-now.com</t>
  </si>
  <si>
    <t>vickie7@sbcglobal.net</t>
  </si>
  <si>
    <t>kathee@mkhconsulting.net</t>
  </si>
  <si>
    <t>Peggy.wyman@bankofthewest.com</t>
  </si>
  <si>
    <t>redbird@marykay.com</t>
  </si>
  <si>
    <t>oliver.keller@libertymutual.com</t>
  </si>
  <si>
    <t>pamela.a.soekland@smithbarney.com</t>
  </si>
  <si>
    <t>emilyrainsford@att.net</t>
  </si>
  <si>
    <t>c.champagne88@comcast.net</t>
  </si>
  <si>
    <t>carenp@comcast.net</t>
  </si>
  <si>
    <t>rowmw@aol.com</t>
  </si>
  <si>
    <t>mack@restorationstations.com</t>
  </si>
  <si>
    <t>tim@taxbizservices.com</t>
  </si>
  <si>
    <t>dcorrea@esa.com</t>
  </si>
  <si>
    <t>dmroubaix@yahoo.com</t>
  </si>
  <si>
    <t>rita@logo-speak.com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</si>
</sst>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43">
      <selection activeCell="J66" sqref="J66"/>
    </sheetView>
  </sheetViews>
  <sheetFormatPr defaultColWidth="9.140625" defaultRowHeight="12.75"/>
  <sheetData>
    <row r="1" spans="1:3" ht="12.75">
      <c r="A1" t="s">
        <v>149</v>
      </c>
      <c r="B1" t="s">
        <v>147</v>
      </c>
      <c r="C1" t="s">
        <v>148</v>
      </c>
    </row>
    <row r="2" spans="1:3" ht="12.75">
      <c r="A2" t="s">
        <v>150</v>
      </c>
      <c r="B2" t="s">
        <v>147</v>
      </c>
      <c r="C2" t="s">
        <v>148</v>
      </c>
    </row>
    <row r="3" spans="1:3" ht="12.75">
      <c r="A3" t="s">
        <v>151</v>
      </c>
      <c r="B3" t="s">
        <v>147</v>
      </c>
      <c r="C3" t="s">
        <v>148</v>
      </c>
    </row>
    <row r="4" spans="1:3" ht="12.75">
      <c r="A4" t="s">
        <v>152</v>
      </c>
      <c r="B4" t="s">
        <v>147</v>
      </c>
      <c r="C4" t="s">
        <v>148</v>
      </c>
    </row>
    <row r="5" spans="1:3" ht="12.75">
      <c r="A5" t="s">
        <v>153</v>
      </c>
      <c r="B5" t="s">
        <v>147</v>
      </c>
      <c r="C5" t="s">
        <v>148</v>
      </c>
    </row>
    <row r="6" spans="1:3" ht="12.75">
      <c r="A6" t="s">
        <v>154</v>
      </c>
      <c r="B6" t="s">
        <v>147</v>
      </c>
      <c r="C6" t="s">
        <v>148</v>
      </c>
    </row>
    <row r="7" spans="1:3" ht="12.75">
      <c r="A7" t="s">
        <v>155</v>
      </c>
      <c r="B7" t="s">
        <v>147</v>
      </c>
      <c r="C7" t="s">
        <v>148</v>
      </c>
    </row>
    <row r="8" spans="1:3" ht="12.75">
      <c r="A8" t="s">
        <v>156</v>
      </c>
      <c r="B8" t="s">
        <v>147</v>
      </c>
      <c r="C8" t="s">
        <v>148</v>
      </c>
    </row>
    <row r="9" spans="1:3" ht="12.75">
      <c r="A9" t="s">
        <v>157</v>
      </c>
      <c r="B9" t="s">
        <v>147</v>
      </c>
      <c r="C9" t="s">
        <v>148</v>
      </c>
    </row>
    <row r="10" spans="1:3" ht="12.75">
      <c r="A10" t="s">
        <v>158</v>
      </c>
      <c r="B10" t="s">
        <v>147</v>
      </c>
      <c r="C10" t="s">
        <v>148</v>
      </c>
    </row>
    <row r="11" spans="1:3" ht="12.75">
      <c r="A11" t="s">
        <v>159</v>
      </c>
      <c r="B11" t="s">
        <v>147</v>
      </c>
      <c r="C11" t="s">
        <v>148</v>
      </c>
    </row>
    <row r="12" spans="1:3" ht="12.75">
      <c r="A12" t="s">
        <v>160</v>
      </c>
      <c r="B12" t="s">
        <v>147</v>
      </c>
      <c r="C12" t="s">
        <v>148</v>
      </c>
    </row>
    <row r="13" spans="1:3" ht="12.75">
      <c r="A13" t="s">
        <v>161</v>
      </c>
      <c r="B13" t="s">
        <v>147</v>
      </c>
      <c r="C13" t="s">
        <v>148</v>
      </c>
    </row>
    <row r="14" spans="1:3" ht="12.75">
      <c r="A14" t="s">
        <v>162</v>
      </c>
      <c r="B14" t="s">
        <v>147</v>
      </c>
      <c r="C14" t="s">
        <v>148</v>
      </c>
    </row>
    <row r="15" spans="1:3" ht="12.75">
      <c r="A15" t="s">
        <v>163</v>
      </c>
      <c r="B15" t="s">
        <v>147</v>
      </c>
      <c r="C15" t="s">
        <v>148</v>
      </c>
    </row>
    <row r="16" spans="1:3" ht="12.75">
      <c r="A16" t="s">
        <v>164</v>
      </c>
      <c r="B16" t="s">
        <v>147</v>
      </c>
      <c r="C16" t="s">
        <v>148</v>
      </c>
    </row>
    <row r="17" spans="1:3" ht="12.75">
      <c r="A17" t="s">
        <v>165</v>
      </c>
      <c r="B17" t="s">
        <v>147</v>
      </c>
      <c r="C17" t="s">
        <v>148</v>
      </c>
    </row>
    <row r="18" spans="1:3" ht="12.75">
      <c r="A18" t="s">
        <v>166</v>
      </c>
      <c r="B18" t="s">
        <v>147</v>
      </c>
      <c r="C18" t="s">
        <v>148</v>
      </c>
    </row>
    <row r="19" spans="1:3" ht="12.75">
      <c r="A19" t="s">
        <v>167</v>
      </c>
      <c r="B19" t="s">
        <v>147</v>
      </c>
      <c r="C19" t="s">
        <v>148</v>
      </c>
    </row>
    <row r="20" spans="1:3" ht="12.75">
      <c r="A20" t="s">
        <v>168</v>
      </c>
      <c r="B20" t="s">
        <v>147</v>
      </c>
      <c r="C20" t="s">
        <v>148</v>
      </c>
    </row>
    <row r="21" spans="1:3" ht="12.75">
      <c r="A21" t="s">
        <v>169</v>
      </c>
      <c r="B21" t="s">
        <v>147</v>
      </c>
      <c r="C21" t="s">
        <v>148</v>
      </c>
    </row>
    <row r="22" spans="1:3" ht="12.75">
      <c r="A22" t="s">
        <v>170</v>
      </c>
      <c r="B22" t="s">
        <v>147</v>
      </c>
      <c r="C22" t="s">
        <v>148</v>
      </c>
    </row>
    <row r="23" spans="1:3" ht="12.75">
      <c r="A23" t="s">
        <v>171</v>
      </c>
      <c r="B23" t="s">
        <v>147</v>
      </c>
      <c r="C23" t="s">
        <v>148</v>
      </c>
    </row>
    <row r="24" spans="1:3" ht="12.75">
      <c r="A24" t="s">
        <v>172</v>
      </c>
      <c r="B24" t="s">
        <v>147</v>
      </c>
      <c r="C24" t="s">
        <v>148</v>
      </c>
    </row>
    <row r="25" spans="1:3" ht="12.75">
      <c r="A25" t="s">
        <v>173</v>
      </c>
      <c r="B25" t="s">
        <v>147</v>
      </c>
      <c r="C25" t="s">
        <v>148</v>
      </c>
    </row>
    <row r="26" spans="1:3" ht="12.75">
      <c r="A26" t="s">
        <v>174</v>
      </c>
      <c r="B26" t="s">
        <v>147</v>
      </c>
      <c r="C26" t="s">
        <v>148</v>
      </c>
    </row>
    <row r="27" spans="1:3" ht="12.75">
      <c r="A27" t="s">
        <v>175</v>
      </c>
      <c r="B27" t="s">
        <v>147</v>
      </c>
      <c r="C27" t="s">
        <v>148</v>
      </c>
    </row>
    <row r="28" spans="1:3" ht="12.75">
      <c r="A28" t="s">
        <v>176</v>
      </c>
      <c r="B28" t="s">
        <v>147</v>
      </c>
      <c r="C28" t="s">
        <v>148</v>
      </c>
    </row>
    <row r="29" spans="1:3" ht="12.75">
      <c r="A29" t="s">
        <v>177</v>
      </c>
      <c r="B29" t="s">
        <v>147</v>
      </c>
      <c r="C29" t="s">
        <v>148</v>
      </c>
    </row>
    <row r="30" spans="1:3" ht="12.75">
      <c r="A30" t="s">
        <v>178</v>
      </c>
      <c r="B30" t="s">
        <v>147</v>
      </c>
      <c r="C30" t="s">
        <v>148</v>
      </c>
    </row>
    <row r="31" spans="1:3" ht="12.75">
      <c r="A31" t="s">
        <v>179</v>
      </c>
      <c r="B31" t="s">
        <v>147</v>
      </c>
      <c r="C31" t="s">
        <v>148</v>
      </c>
    </row>
    <row r="32" spans="1:3" ht="12.75">
      <c r="A32" t="s">
        <v>180</v>
      </c>
      <c r="B32" t="s">
        <v>147</v>
      </c>
      <c r="C32" t="s">
        <v>148</v>
      </c>
    </row>
    <row r="33" spans="1:3" ht="12.75">
      <c r="A33" t="s">
        <v>181</v>
      </c>
      <c r="B33" t="s">
        <v>147</v>
      </c>
      <c r="C33" t="s">
        <v>148</v>
      </c>
    </row>
    <row r="34" spans="1:3" ht="12.75">
      <c r="A34" t="s">
        <v>182</v>
      </c>
      <c r="B34" t="s">
        <v>147</v>
      </c>
      <c r="C34" t="s">
        <v>148</v>
      </c>
    </row>
    <row r="35" spans="1:3" ht="12.75">
      <c r="A35" t="s">
        <v>183</v>
      </c>
      <c r="B35" t="s">
        <v>147</v>
      </c>
      <c r="C35" t="s">
        <v>148</v>
      </c>
    </row>
    <row r="36" spans="1:3" ht="12.75">
      <c r="A36" t="s">
        <v>184</v>
      </c>
      <c r="B36" t="s">
        <v>147</v>
      </c>
      <c r="C36" t="s">
        <v>148</v>
      </c>
    </row>
    <row r="37" spans="1:3" ht="12.75">
      <c r="A37" t="s">
        <v>185</v>
      </c>
      <c r="B37" t="s">
        <v>147</v>
      </c>
      <c r="C37" t="s">
        <v>148</v>
      </c>
    </row>
    <row r="38" spans="1:3" ht="12.75">
      <c r="A38" t="s">
        <v>186</v>
      </c>
      <c r="B38" t="s">
        <v>147</v>
      </c>
      <c r="C38" t="s">
        <v>148</v>
      </c>
    </row>
    <row r="39" spans="1:3" ht="12.75">
      <c r="A39" t="s">
        <v>187</v>
      </c>
      <c r="B39" t="s">
        <v>147</v>
      </c>
      <c r="C39" t="s">
        <v>148</v>
      </c>
    </row>
    <row r="40" spans="1:3" ht="12.75">
      <c r="A40" t="s">
        <v>188</v>
      </c>
      <c r="B40" t="s">
        <v>147</v>
      </c>
      <c r="C40" t="s">
        <v>148</v>
      </c>
    </row>
    <row r="41" spans="1:3" ht="12.75">
      <c r="A41" t="s">
        <v>189</v>
      </c>
      <c r="B41" t="s">
        <v>147</v>
      </c>
      <c r="C41" t="s">
        <v>148</v>
      </c>
    </row>
    <row r="42" spans="1:3" ht="12.75">
      <c r="A42" t="s">
        <v>190</v>
      </c>
      <c r="B42" t="s">
        <v>147</v>
      </c>
      <c r="C42" t="s">
        <v>148</v>
      </c>
    </row>
    <row r="43" spans="1:3" ht="12.75">
      <c r="A43" t="s">
        <v>191</v>
      </c>
      <c r="B43" t="s">
        <v>147</v>
      </c>
      <c r="C43" t="s">
        <v>148</v>
      </c>
    </row>
    <row r="44" spans="1:3" ht="12.75">
      <c r="A44" t="s">
        <v>192</v>
      </c>
      <c r="B44" t="s">
        <v>147</v>
      </c>
      <c r="C44" t="s">
        <v>148</v>
      </c>
    </row>
    <row r="45" spans="1:3" ht="12.75">
      <c r="A45" t="s">
        <v>193</v>
      </c>
      <c r="B45" t="s">
        <v>147</v>
      </c>
      <c r="C45" t="s">
        <v>148</v>
      </c>
    </row>
    <row r="46" spans="1:3" ht="12.75">
      <c r="A46" t="s">
        <v>194</v>
      </c>
      <c r="B46" t="s">
        <v>147</v>
      </c>
      <c r="C46" t="s">
        <v>148</v>
      </c>
    </row>
    <row r="47" spans="1:3" ht="12.75">
      <c r="A47" t="s">
        <v>195</v>
      </c>
      <c r="B47" t="s">
        <v>147</v>
      </c>
      <c r="C47" t="s">
        <v>148</v>
      </c>
    </row>
    <row r="48" spans="1:3" ht="12.75">
      <c r="A48" t="s">
        <v>196</v>
      </c>
      <c r="B48" t="s">
        <v>147</v>
      </c>
      <c r="C48" t="s">
        <v>148</v>
      </c>
    </row>
    <row r="49" spans="1:3" ht="12.75">
      <c r="A49" t="s">
        <v>197</v>
      </c>
      <c r="B49" t="s">
        <v>147</v>
      </c>
      <c r="C49" t="s">
        <v>148</v>
      </c>
    </row>
    <row r="50" spans="1:3" ht="12.75">
      <c r="A50" t="s">
        <v>198</v>
      </c>
      <c r="B50" t="s">
        <v>147</v>
      </c>
      <c r="C50" t="s">
        <v>148</v>
      </c>
    </row>
    <row r="51" spans="1:3" ht="12.75">
      <c r="A51" t="s">
        <v>199</v>
      </c>
      <c r="B51" t="s">
        <v>147</v>
      </c>
      <c r="C51" t="s">
        <v>148</v>
      </c>
    </row>
    <row r="52" spans="1:3" ht="12.75">
      <c r="A52" t="s">
        <v>200</v>
      </c>
      <c r="B52" t="s">
        <v>147</v>
      </c>
      <c r="C52" t="s">
        <v>148</v>
      </c>
    </row>
    <row r="53" spans="1:3" ht="12.75">
      <c r="A53" t="s">
        <v>201</v>
      </c>
      <c r="B53" t="s">
        <v>147</v>
      </c>
      <c r="C53" t="s">
        <v>148</v>
      </c>
    </row>
    <row r="54" spans="1:3" ht="12.75">
      <c r="A54" t="s">
        <v>202</v>
      </c>
      <c r="B54" t="s">
        <v>147</v>
      </c>
      <c r="C54" t="s">
        <v>148</v>
      </c>
    </row>
    <row r="55" spans="1:3" ht="12.75">
      <c r="A55" t="s">
        <v>203</v>
      </c>
      <c r="B55" t="s">
        <v>147</v>
      </c>
      <c r="C55" t="s">
        <v>148</v>
      </c>
    </row>
    <row r="56" spans="1:3" ht="12.75">
      <c r="A56" t="s">
        <v>204</v>
      </c>
      <c r="B56" t="s">
        <v>147</v>
      </c>
      <c r="C56" t="s">
        <v>148</v>
      </c>
    </row>
    <row r="57" spans="1:3" ht="12.75">
      <c r="A57" t="s">
        <v>205</v>
      </c>
      <c r="B57" t="s">
        <v>147</v>
      </c>
      <c r="C57" t="s">
        <v>148</v>
      </c>
    </row>
    <row r="58" spans="1:3" ht="12.75">
      <c r="A58" t="s">
        <v>206</v>
      </c>
      <c r="B58" t="s">
        <v>147</v>
      </c>
      <c r="C58" t="s">
        <v>148</v>
      </c>
    </row>
    <row r="59" spans="1:3" ht="12.75">
      <c r="A59" t="s">
        <v>207</v>
      </c>
      <c r="B59" t="s">
        <v>147</v>
      </c>
      <c r="C59" t="s">
        <v>148</v>
      </c>
    </row>
    <row r="60" spans="1:3" ht="12.75">
      <c r="A60" t="s">
        <v>208</v>
      </c>
      <c r="B60" t="s">
        <v>147</v>
      </c>
      <c r="C60" t="s">
        <v>148</v>
      </c>
    </row>
    <row r="61" spans="1:3" ht="12.75">
      <c r="A61" t="s">
        <v>209</v>
      </c>
      <c r="B61" t="s">
        <v>147</v>
      </c>
      <c r="C61" t="s">
        <v>148</v>
      </c>
    </row>
    <row r="62" spans="1:3" ht="12.75">
      <c r="A62" t="s">
        <v>210</v>
      </c>
      <c r="B62" t="s">
        <v>147</v>
      </c>
      <c r="C62" t="s">
        <v>148</v>
      </c>
    </row>
    <row r="63" spans="1:3" ht="12.75">
      <c r="A63" t="s">
        <v>211</v>
      </c>
      <c r="B63" t="s">
        <v>147</v>
      </c>
      <c r="C63" t="s">
        <v>148</v>
      </c>
    </row>
    <row r="64" spans="1:3" ht="12.75">
      <c r="A64" t="s">
        <v>212</v>
      </c>
      <c r="B64" t="s">
        <v>147</v>
      </c>
      <c r="C64" t="s">
        <v>148</v>
      </c>
    </row>
    <row r="65" spans="1:3" ht="12.75">
      <c r="A65" t="s">
        <v>213</v>
      </c>
      <c r="B65" t="s">
        <v>147</v>
      </c>
      <c r="C65" t="s">
        <v>148</v>
      </c>
    </row>
    <row r="66" spans="1:3" ht="12.75">
      <c r="A66" t="s">
        <v>214</v>
      </c>
      <c r="B66" t="s">
        <v>147</v>
      </c>
      <c r="C66" t="s">
        <v>148</v>
      </c>
    </row>
    <row r="67" spans="1:3" ht="12.75">
      <c r="A67" t="s">
        <v>215</v>
      </c>
      <c r="B67" t="s">
        <v>147</v>
      </c>
      <c r="C67" t="s">
        <v>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7.421875" style="0" customWidth="1"/>
    <col min="6" max="6" width="28.140625" style="0" customWidth="1"/>
  </cols>
  <sheetData>
    <row r="1" spans="1:8" ht="12.75">
      <c r="A1" t="s">
        <v>55</v>
      </c>
      <c r="E1">
        <f>FIND("&lt;",A1)+1</f>
        <v>26</v>
      </c>
      <c r="F1" t="str">
        <f>MID(A1,E1,LEN(A1)-E1)</f>
        <v>djsylvester@hotmail.com</v>
      </c>
      <c r="G1" t="s">
        <v>147</v>
      </c>
      <c r="H1" t="s">
        <v>148</v>
      </c>
    </row>
    <row r="2" spans="1:8" ht="12.75">
      <c r="A2" t="s">
        <v>56</v>
      </c>
      <c r="E2">
        <f aca="true" t="shared" si="0" ref="E2:E65">FIND("&lt;",A2)+1</f>
        <v>27</v>
      </c>
      <c r="F2" t="str">
        <f aca="true" t="shared" si="1" ref="F2:F65">MID(A2,E2,LEN(A2)-E2)</f>
        <v>David@metaphortravel.com</v>
      </c>
      <c r="G2" t="s">
        <v>147</v>
      </c>
      <c r="H2" t="s">
        <v>148</v>
      </c>
    </row>
    <row r="3" spans="1:8" ht="12.75">
      <c r="A3" t="s">
        <v>57</v>
      </c>
      <c r="E3">
        <f t="shared" si="0"/>
        <v>19</v>
      </c>
      <c r="F3" t="str">
        <f t="shared" si="1"/>
        <v>rjl@rjleelaw.com</v>
      </c>
      <c r="G3" t="s">
        <v>147</v>
      </c>
      <c r="H3" t="s">
        <v>148</v>
      </c>
    </row>
    <row r="4" spans="1:8" ht="12.75">
      <c r="A4" t="s">
        <v>58</v>
      </c>
      <c r="E4">
        <f t="shared" si="0"/>
        <v>19</v>
      </c>
      <c r="F4" t="str">
        <f t="shared" si="1"/>
        <v>mw@studio678.com</v>
      </c>
      <c r="G4" t="s">
        <v>147</v>
      </c>
      <c r="H4" t="s">
        <v>148</v>
      </c>
    </row>
    <row r="5" spans="1:8" ht="12.75">
      <c r="A5" t="s">
        <v>59</v>
      </c>
      <c r="E5">
        <f t="shared" si="0"/>
        <v>27</v>
      </c>
      <c r="F5" t="str">
        <f t="shared" si="1"/>
        <v>geraldinec51@hotmail.com</v>
      </c>
      <c r="G5" t="s">
        <v>147</v>
      </c>
      <c r="H5" t="s">
        <v>148</v>
      </c>
    </row>
    <row r="6" spans="1:8" ht="12.75">
      <c r="A6" t="s">
        <v>60</v>
      </c>
      <c r="E6">
        <f t="shared" si="0"/>
        <v>26</v>
      </c>
      <c r="F6" t="str">
        <f t="shared" si="1"/>
        <v>rosmary@bartsch-law.com</v>
      </c>
      <c r="G6" t="s">
        <v>147</v>
      </c>
      <c r="H6" t="s">
        <v>148</v>
      </c>
    </row>
    <row r="7" spans="1:8" ht="12.75">
      <c r="A7" t="s">
        <v>61</v>
      </c>
      <c r="E7">
        <f t="shared" si="0"/>
        <v>25</v>
      </c>
      <c r="F7" t="str">
        <f t="shared" si="1"/>
        <v>bruceprescott@tatp.com</v>
      </c>
      <c r="G7" t="s">
        <v>147</v>
      </c>
      <c r="H7" t="s">
        <v>148</v>
      </c>
    </row>
    <row r="8" spans="1:8" ht="12.75">
      <c r="A8" t="s">
        <v>62</v>
      </c>
      <c r="E8">
        <f t="shared" si="0"/>
        <v>23</v>
      </c>
      <c r="F8" t="str">
        <f t="shared" si="1"/>
        <v>joan@dealmatters.com</v>
      </c>
      <c r="G8" t="s">
        <v>147</v>
      </c>
      <c r="H8" t="s">
        <v>148</v>
      </c>
    </row>
    <row r="9" spans="1:8" ht="12.75">
      <c r="A9" s="1" t="s">
        <v>63</v>
      </c>
      <c r="E9">
        <f t="shared" si="0"/>
        <v>21</v>
      </c>
      <c r="G9" t="s">
        <v>147</v>
      </c>
      <c r="H9" t="s">
        <v>148</v>
      </c>
    </row>
    <row r="10" spans="1:8" ht="12.75">
      <c r="A10" t="s">
        <v>64</v>
      </c>
      <c r="C10">
        <v>14</v>
      </c>
      <c r="E10">
        <f t="shared" si="0"/>
        <v>25</v>
      </c>
      <c r="F10" t="str">
        <f t="shared" si="1"/>
        <v>sjohnson@lendscape.com</v>
      </c>
      <c r="G10" t="s">
        <v>147</v>
      </c>
      <c r="H10" t="s">
        <v>148</v>
      </c>
    </row>
    <row r="11" spans="1:8" ht="12.75">
      <c r="A11" t="s">
        <v>65</v>
      </c>
      <c r="E11">
        <f t="shared" si="0"/>
        <v>32</v>
      </c>
      <c r="F11" t="str">
        <f t="shared" si="1"/>
        <v>ryan@millvalleyhealthclub.com</v>
      </c>
      <c r="G11" t="s">
        <v>147</v>
      </c>
      <c r="H11" t="s">
        <v>148</v>
      </c>
    </row>
    <row r="12" spans="1:8" ht="12.75">
      <c r="A12" t="s">
        <v>66</v>
      </c>
      <c r="E12">
        <f t="shared" si="0"/>
        <v>22</v>
      </c>
      <c r="F12" t="str">
        <f t="shared" si="1"/>
        <v>boleary@rpm-mtg.com</v>
      </c>
      <c r="G12" t="s">
        <v>147</v>
      </c>
      <c r="H12" t="s">
        <v>148</v>
      </c>
    </row>
    <row r="13" spans="1:8" ht="12.75">
      <c r="A13" t="s">
        <v>67</v>
      </c>
      <c r="E13">
        <f t="shared" si="0"/>
        <v>17</v>
      </c>
      <c r="F13" t="str">
        <f t="shared" si="1"/>
        <v>devidb@aol.com</v>
      </c>
      <c r="G13" t="s">
        <v>147</v>
      </c>
      <c r="H13" t="s">
        <v>148</v>
      </c>
    </row>
    <row r="14" spans="1:8" ht="12.75">
      <c r="A14" t="s">
        <v>68</v>
      </c>
      <c r="E14">
        <f t="shared" si="0"/>
        <v>31</v>
      </c>
      <c r="F14" t="str">
        <f t="shared" si="1"/>
        <v>david.scafani@wellsfargo.com</v>
      </c>
      <c r="G14" t="s">
        <v>147</v>
      </c>
      <c r="H14" t="s">
        <v>148</v>
      </c>
    </row>
    <row r="15" spans="1:8" ht="12.75">
      <c r="A15" t="s">
        <v>69</v>
      </c>
      <c r="E15">
        <f t="shared" si="0"/>
        <v>19</v>
      </c>
      <c r="F15" t="str">
        <f t="shared" si="1"/>
        <v>marinh2o@aol.com</v>
      </c>
      <c r="G15" t="s">
        <v>147</v>
      </c>
      <c r="H15" t="s">
        <v>148</v>
      </c>
    </row>
    <row r="16" spans="1:8" ht="12.75">
      <c r="A16" t="s">
        <v>70</v>
      </c>
      <c r="E16">
        <f t="shared" si="0"/>
        <v>28</v>
      </c>
      <c r="F16" t="str">
        <f t="shared" si="1"/>
        <v>abigail@abigailgorton.com</v>
      </c>
      <c r="G16" t="s">
        <v>147</v>
      </c>
      <c r="H16" t="s">
        <v>148</v>
      </c>
    </row>
    <row r="17" spans="1:8" ht="12.75">
      <c r="A17" t="s">
        <v>71</v>
      </c>
      <c r="E17">
        <f t="shared" si="0"/>
        <v>25</v>
      </c>
      <c r="F17" t="str">
        <f t="shared" si="1"/>
        <v>khirabayashi@yahoo.com</v>
      </c>
      <c r="G17" t="s">
        <v>147</v>
      </c>
      <c r="H17" t="s">
        <v>148</v>
      </c>
    </row>
    <row r="18" spans="1:8" ht="12.75">
      <c r="A18" t="s">
        <v>72</v>
      </c>
      <c r="E18">
        <f t="shared" si="0"/>
        <v>25</v>
      </c>
      <c r="F18" t="str">
        <f t="shared" si="1"/>
        <v>skramer@freitaslaw.com</v>
      </c>
      <c r="G18" t="s">
        <v>147</v>
      </c>
      <c r="H18" t="s">
        <v>148</v>
      </c>
    </row>
    <row r="19" spans="1:8" ht="12.75">
      <c r="A19" t="s">
        <v>73</v>
      </c>
      <c r="E19">
        <f t="shared" si="0"/>
        <v>19</v>
      </c>
      <c r="F19" t="str">
        <f t="shared" si="1"/>
        <v>rcraw4@yahoo.com</v>
      </c>
      <c r="G19" t="s">
        <v>147</v>
      </c>
      <c r="H19" t="s">
        <v>148</v>
      </c>
    </row>
    <row r="20" spans="1:8" ht="12.75">
      <c r="A20" t="s">
        <v>74</v>
      </c>
      <c r="E20">
        <f t="shared" si="0"/>
        <v>23</v>
      </c>
      <c r="F20" t="str">
        <f t="shared" si="1"/>
        <v>andrea@andreacmt.com</v>
      </c>
      <c r="G20" t="s">
        <v>147</v>
      </c>
      <c r="H20" t="s">
        <v>148</v>
      </c>
    </row>
    <row r="21" spans="1:8" ht="12.75">
      <c r="A21" t="s">
        <v>75</v>
      </c>
      <c r="E21">
        <f t="shared" si="0"/>
        <v>33</v>
      </c>
      <c r="F21" t="str">
        <f t="shared" si="1"/>
        <v>simply-organized@sbcglobal.net</v>
      </c>
      <c r="G21" t="s">
        <v>147</v>
      </c>
      <c r="H21" t="s">
        <v>148</v>
      </c>
    </row>
    <row r="22" spans="1:8" ht="12.75">
      <c r="A22" t="s">
        <v>76</v>
      </c>
      <c r="E22">
        <f t="shared" si="0"/>
        <v>20</v>
      </c>
      <c r="F22" t="str">
        <f t="shared" si="1"/>
        <v>jlee@jhleecpa.com</v>
      </c>
      <c r="G22" t="s">
        <v>147</v>
      </c>
      <c r="H22" t="s">
        <v>148</v>
      </c>
    </row>
    <row r="23" spans="1:8" ht="12.75">
      <c r="A23" t="s">
        <v>77</v>
      </c>
      <c r="E23">
        <f t="shared" si="0"/>
        <v>29</v>
      </c>
      <c r="F23" t="str">
        <f t="shared" si="1"/>
        <v>marceydonnelly@comcast.net</v>
      </c>
      <c r="G23" t="s">
        <v>147</v>
      </c>
      <c r="H23" t="s">
        <v>148</v>
      </c>
    </row>
    <row r="24" spans="1:8" ht="12.75">
      <c r="A24" t="s">
        <v>78</v>
      </c>
      <c r="E24">
        <f t="shared" si="0"/>
        <v>26</v>
      </c>
      <c r="F24" t="str">
        <f t="shared" si="1"/>
        <v>abridges@randicklaw.com</v>
      </c>
      <c r="G24" t="s">
        <v>147</v>
      </c>
      <c r="H24" t="s">
        <v>148</v>
      </c>
    </row>
    <row r="25" spans="1:8" ht="12.75">
      <c r="A25" t="s">
        <v>79</v>
      </c>
      <c r="C25">
        <v>14</v>
      </c>
      <c r="E25">
        <f t="shared" si="0"/>
        <v>24</v>
      </c>
      <c r="F25" t="str">
        <f t="shared" si="1"/>
        <v>paul@creatability.com</v>
      </c>
      <c r="G25" t="s">
        <v>147</v>
      </c>
      <c r="H25" t="s">
        <v>148</v>
      </c>
    </row>
    <row r="26" spans="1:8" ht="12.75">
      <c r="A26" t="s">
        <v>81</v>
      </c>
      <c r="B26" t="s">
        <v>80</v>
      </c>
      <c r="C26">
        <v>15</v>
      </c>
      <c r="E26">
        <f t="shared" si="0"/>
        <v>22</v>
      </c>
      <c r="F26" t="str">
        <f t="shared" si="1"/>
        <v>lauraobrien@apr.com</v>
      </c>
      <c r="G26" t="s">
        <v>147</v>
      </c>
      <c r="H26" t="s">
        <v>148</v>
      </c>
    </row>
    <row r="27" spans="1:8" ht="12.75">
      <c r="A27" t="s">
        <v>82</v>
      </c>
      <c r="E27">
        <f t="shared" si="0"/>
        <v>29</v>
      </c>
      <c r="F27" t="str">
        <f t="shared" si="1"/>
        <v>infinity.painting@live.com</v>
      </c>
      <c r="G27" t="s">
        <v>147</v>
      </c>
      <c r="H27" t="s">
        <v>148</v>
      </c>
    </row>
    <row r="28" spans="1:8" ht="12.75">
      <c r="A28" t="s">
        <v>83</v>
      </c>
      <c r="E28">
        <f t="shared" si="0"/>
        <v>29</v>
      </c>
      <c r="F28" t="str">
        <f t="shared" si="1"/>
        <v>dirk.zeigler@sbcglobal.net</v>
      </c>
      <c r="G28" t="s">
        <v>147</v>
      </c>
      <c r="H28" t="s">
        <v>148</v>
      </c>
    </row>
    <row r="29" spans="1:8" ht="12.75">
      <c r="A29" t="s">
        <v>84</v>
      </c>
      <c r="E29">
        <f t="shared" si="0"/>
        <v>17</v>
      </c>
      <c r="F29" t="str">
        <f t="shared" si="1"/>
        <v>dan@leraul.com</v>
      </c>
      <c r="G29" t="s">
        <v>147</v>
      </c>
      <c r="H29" t="s">
        <v>148</v>
      </c>
    </row>
    <row r="30" spans="1:8" ht="12.75">
      <c r="A30" t="s">
        <v>86</v>
      </c>
      <c r="B30" t="s">
        <v>85</v>
      </c>
      <c r="C30">
        <v>15</v>
      </c>
      <c r="E30">
        <f t="shared" si="0"/>
        <v>21</v>
      </c>
      <c r="F30" t="str">
        <f t="shared" si="1"/>
        <v>greg@gregloans.com</v>
      </c>
      <c r="G30" t="s">
        <v>147</v>
      </c>
      <c r="H30" t="s">
        <v>148</v>
      </c>
    </row>
    <row r="31" spans="1:8" ht="12.75">
      <c r="A31" t="s">
        <v>87</v>
      </c>
      <c r="E31">
        <f t="shared" si="0"/>
        <v>27</v>
      </c>
      <c r="F31" t="str">
        <f t="shared" si="1"/>
        <v>daviddivecchio@gmail.com</v>
      </c>
      <c r="G31" t="s">
        <v>147</v>
      </c>
      <c r="H31" t="s">
        <v>148</v>
      </c>
    </row>
    <row r="32" spans="1:8" ht="12.75">
      <c r="A32" t="s">
        <v>88</v>
      </c>
      <c r="E32">
        <f t="shared" si="0"/>
        <v>24</v>
      </c>
      <c r="F32" t="str">
        <f t="shared" si="1"/>
        <v>GPolanco@cbnorcal.com</v>
      </c>
      <c r="G32" t="s">
        <v>147</v>
      </c>
      <c r="H32" t="s">
        <v>148</v>
      </c>
    </row>
    <row r="33" spans="1:8" ht="12.75">
      <c r="A33" t="s">
        <v>90</v>
      </c>
      <c r="B33" t="s">
        <v>89</v>
      </c>
      <c r="C33">
        <v>17</v>
      </c>
      <c r="E33">
        <f t="shared" si="0"/>
        <v>32</v>
      </c>
      <c r="F33" t="str">
        <f t="shared" si="1"/>
        <v>lynn@smithofficesolutions.net</v>
      </c>
      <c r="G33" t="s">
        <v>147</v>
      </c>
      <c r="H33" t="s">
        <v>148</v>
      </c>
    </row>
    <row r="34" spans="1:8" ht="12.75">
      <c r="A34" t="s">
        <v>91</v>
      </c>
      <c r="E34">
        <f t="shared" si="0"/>
        <v>19</v>
      </c>
      <c r="F34" t="str">
        <f t="shared" si="1"/>
        <v>vkerenyi@aol.com</v>
      </c>
      <c r="G34" t="s">
        <v>147</v>
      </c>
      <c r="H34" t="s">
        <v>148</v>
      </c>
    </row>
    <row r="35" spans="1:8" ht="12.75">
      <c r="A35" t="s">
        <v>92</v>
      </c>
      <c r="E35">
        <f t="shared" si="0"/>
        <v>26</v>
      </c>
      <c r="F35" t="str">
        <f t="shared" si="1"/>
        <v>kimm_webb@sbcglobal.net</v>
      </c>
      <c r="G35" t="s">
        <v>147</v>
      </c>
      <c r="H35" t="s">
        <v>148</v>
      </c>
    </row>
    <row r="36" spans="1:8" ht="12.75">
      <c r="A36" t="s">
        <v>94</v>
      </c>
      <c r="B36" t="s">
        <v>93</v>
      </c>
      <c r="C36">
        <v>16</v>
      </c>
      <c r="E36">
        <f t="shared" si="0"/>
        <v>25</v>
      </c>
      <c r="F36" t="str">
        <f t="shared" si="1"/>
        <v>lanafoladare@gmail.com</v>
      </c>
      <c r="G36" t="s">
        <v>147</v>
      </c>
      <c r="H36" t="s">
        <v>148</v>
      </c>
    </row>
    <row r="37" spans="1:8" ht="12.75">
      <c r="A37" t="s">
        <v>95</v>
      </c>
      <c r="E37">
        <f t="shared" si="0"/>
        <v>27</v>
      </c>
      <c r="F37" t="str">
        <f t="shared" si="1"/>
        <v>drjulia4help@hotmail.com</v>
      </c>
      <c r="G37" t="s">
        <v>147</v>
      </c>
      <c r="H37" t="s">
        <v>148</v>
      </c>
    </row>
    <row r="38" spans="1:8" ht="12.75">
      <c r="A38" s="1" t="s">
        <v>97</v>
      </c>
      <c r="B38" t="s">
        <v>96</v>
      </c>
      <c r="C38">
        <v>13</v>
      </c>
      <c r="E38">
        <f t="shared" si="0"/>
        <v>23</v>
      </c>
      <c r="G38" t="s">
        <v>147</v>
      </c>
      <c r="H38" t="s">
        <v>148</v>
      </c>
    </row>
    <row r="39" spans="1:8" ht="12.75">
      <c r="A39" s="1" t="s">
        <v>98</v>
      </c>
      <c r="E39">
        <f t="shared" si="0"/>
        <v>28</v>
      </c>
      <c r="G39" t="s">
        <v>147</v>
      </c>
      <c r="H39" t="s">
        <v>148</v>
      </c>
    </row>
    <row r="40" spans="1:8" ht="12.75">
      <c r="A40" s="1" t="s">
        <v>99</v>
      </c>
      <c r="E40">
        <f t="shared" si="0"/>
        <v>28</v>
      </c>
      <c r="G40" t="s">
        <v>147</v>
      </c>
      <c r="H40" t="s">
        <v>148</v>
      </c>
    </row>
    <row r="41" spans="1:8" ht="12.75">
      <c r="A41" s="1" t="s">
        <v>100</v>
      </c>
      <c r="E41">
        <f t="shared" si="0"/>
        <v>18</v>
      </c>
      <c r="G41" t="s">
        <v>147</v>
      </c>
      <c r="H41" t="s">
        <v>148</v>
      </c>
    </row>
    <row r="42" spans="1:8" ht="12.75">
      <c r="A42" s="1" t="s">
        <v>101</v>
      </c>
      <c r="E42">
        <f t="shared" si="0"/>
        <v>24</v>
      </c>
      <c r="G42" t="s">
        <v>147</v>
      </c>
      <c r="H42" t="s">
        <v>148</v>
      </c>
    </row>
    <row r="43" spans="1:8" ht="12.75">
      <c r="A43" t="s">
        <v>102</v>
      </c>
      <c r="E43">
        <f t="shared" si="0"/>
        <v>23</v>
      </c>
      <c r="F43" t="str">
        <f t="shared" si="1"/>
        <v>mwcaulkins@yahoo.com</v>
      </c>
      <c r="G43" t="s">
        <v>147</v>
      </c>
      <c r="H43" t="s">
        <v>148</v>
      </c>
    </row>
    <row r="44" spans="1:8" ht="12.75">
      <c r="A44" t="s">
        <v>103</v>
      </c>
      <c r="E44">
        <f t="shared" si="0"/>
        <v>29</v>
      </c>
      <c r="F44" t="str">
        <f t="shared" si="1"/>
        <v>monica@monicabaileycpa.com</v>
      </c>
      <c r="G44" t="s">
        <v>147</v>
      </c>
      <c r="H44" t="s">
        <v>148</v>
      </c>
    </row>
    <row r="45" spans="1:8" ht="12.75">
      <c r="A45" t="s">
        <v>104</v>
      </c>
      <c r="E45">
        <f t="shared" si="0"/>
        <v>31</v>
      </c>
      <c r="F45" t="str">
        <f t="shared" si="1"/>
        <v>duane@theoliveiralawfirm.com</v>
      </c>
      <c r="G45" t="s">
        <v>147</v>
      </c>
      <c r="H45" t="s">
        <v>148</v>
      </c>
    </row>
    <row r="46" spans="1:8" ht="12.75">
      <c r="A46" t="s">
        <v>105</v>
      </c>
      <c r="E46">
        <f t="shared" si="0"/>
        <v>26</v>
      </c>
      <c r="F46" t="str">
        <f t="shared" si="1"/>
        <v>vitacentral@hotmail.com</v>
      </c>
      <c r="G46" t="s">
        <v>147</v>
      </c>
      <c r="H46" t="s">
        <v>148</v>
      </c>
    </row>
    <row r="47" spans="1:8" ht="12.75">
      <c r="A47" t="s">
        <v>107</v>
      </c>
      <c r="B47" t="s">
        <v>106</v>
      </c>
      <c r="C47">
        <v>16</v>
      </c>
      <c r="E47">
        <f t="shared" si="0"/>
        <v>21</v>
      </c>
      <c r="F47" t="str">
        <f t="shared" si="1"/>
        <v>paul@dewtronix.com</v>
      </c>
      <c r="G47" t="s">
        <v>147</v>
      </c>
      <c r="H47" t="s">
        <v>148</v>
      </c>
    </row>
    <row r="48" spans="1:8" ht="12.75">
      <c r="A48" t="s">
        <v>108</v>
      </c>
      <c r="E48">
        <f t="shared" si="0"/>
        <v>33</v>
      </c>
      <c r="F48" t="str">
        <f t="shared" si="1"/>
        <v>noah.jacobson@raymondjames.com</v>
      </c>
      <c r="G48" t="s">
        <v>147</v>
      </c>
      <c r="H48" t="s">
        <v>148</v>
      </c>
    </row>
    <row r="49" spans="1:8" ht="12.75">
      <c r="A49" t="s">
        <v>109</v>
      </c>
      <c r="E49">
        <f t="shared" si="0"/>
        <v>18</v>
      </c>
      <c r="F49" t="str">
        <f t="shared" si="1"/>
        <v>cindi@sonic.net</v>
      </c>
      <c r="G49" t="s">
        <v>147</v>
      </c>
      <c r="H49" t="s">
        <v>148</v>
      </c>
    </row>
    <row r="50" spans="1:8" ht="12.75">
      <c r="A50" t="s">
        <v>110</v>
      </c>
      <c r="E50">
        <f t="shared" si="0"/>
        <v>23</v>
      </c>
      <c r="F50" s="13" t="str">
        <f t="shared" si="1"/>
        <v>dkreuzberger@apr.com</v>
      </c>
      <c r="G50" t="s">
        <v>147</v>
      </c>
      <c r="H50" t="s">
        <v>148</v>
      </c>
    </row>
    <row r="51" spans="1:8" ht="12.75">
      <c r="A51" t="s">
        <v>111</v>
      </c>
      <c r="E51">
        <f t="shared" si="0"/>
        <v>26</v>
      </c>
      <c r="F51" t="str">
        <f t="shared" si="1"/>
        <v>info@aliseinteriors.com</v>
      </c>
      <c r="G51" t="s">
        <v>147</v>
      </c>
      <c r="H51" t="s">
        <v>148</v>
      </c>
    </row>
    <row r="52" spans="1:8" ht="12.75">
      <c r="A52" t="s">
        <v>112</v>
      </c>
      <c r="E52">
        <f t="shared" si="0"/>
        <v>22</v>
      </c>
      <c r="F52" t="str">
        <f t="shared" si="1"/>
        <v>stolson@finsvcs.com</v>
      </c>
      <c r="G52" t="s">
        <v>147</v>
      </c>
      <c r="H52" t="s">
        <v>148</v>
      </c>
    </row>
    <row r="53" spans="1:8" ht="12.75">
      <c r="A53" t="s">
        <v>113</v>
      </c>
      <c r="E53">
        <f t="shared" si="0"/>
        <v>27</v>
      </c>
      <c r="F53" t="str">
        <f t="shared" si="1"/>
        <v>arlene@agdesigngroup.net</v>
      </c>
      <c r="G53" t="s">
        <v>147</v>
      </c>
      <c r="H53" t="s">
        <v>148</v>
      </c>
    </row>
    <row r="54" spans="1:8" ht="12.75">
      <c r="A54" t="s">
        <v>114</v>
      </c>
      <c r="B54" t="s">
        <v>115</v>
      </c>
      <c r="C54">
        <v>10</v>
      </c>
      <c r="E54">
        <f t="shared" si="0"/>
        <v>23</v>
      </c>
      <c r="F54" t="str">
        <f t="shared" si="1"/>
        <v>erik@thespecific.com</v>
      </c>
      <c r="G54" t="s">
        <v>147</v>
      </c>
      <c r="H54" t="s">
        <v>148</v>
      </c>
    </row>
    <row r="55" spans="1:8" ht="12.75">
      <c r="A55" t="s">
        <v>116</v>
      </c>
      <c r="E55">
        <f t="shared" si="0"/>
        <v>42</v>
      </c>
      <c r="F55" t="str">
        <f t="shared" si="1"/>
        <v>drfuller@sycamorevalleychiropractic.com</v>
      </c>
      <c r="G55" t="s">
        <v>147</v>
      </c>
      <c r="H55" t="s">
        <v>148</v>
      </c>
    </row>
    <row r="56" spans="1:8" ht="12.75">
      <c r="A56" t="s">
        <v>117</v>
      </c>
      <c r="B56" t="s">
        <v>118</v>
      </c>
      <c r="C56">
        <v>16</v>
      </c>
      <c r="E56">
        <f t="shared" si="0"/>
        <v>24</v>
      </c>
      <c r="F56" t="str">
        <f t="shared" si="1"/>
        <v>larry@thespecific.com</v>
      </c>
      <c r="G56" t="s">
        <v>147</v>
      </c>
      <c r="H56" t="s">
        <v>148</v>
      </c>
    </row>
    <row r="57" spans="1:8" ht="12.75">
      <c r="A57" t="s">
        <v>119</v>
      </c>
      <c r="B57" t="s">
        <v>120</v>
      </c>
      <c r="C57">
        <v>19</v>
      </c>
      <c r="E57">
        <f t="shared" si="0"/>
        <v>21</v>
      </c>
      <c r="F57" t="str">
        <f t="shared" si="1"/>
        <v>sbwald@astound.net</v>
      </c>
      <c r="G57" t="s">
        <v>147</v>
      </c>
      <c r="H57" t="s">
        <v>148</v>
      </c>
    </row>
    <row r="58" spans="1:8" ht="12.75">
      <c r="A58" t="s">
        <v>121</v>
      </c>
      <c r="E58">
        <f t="shared" si="0"/>
        <v>22</v>
      </c>
      <c r="F58" t="str">
        <f t="shared" si="1"/>
        <v>john@carpet-now.com</v>
      </c>
      <c r="G58" t="s">
        <v>147</v>
      </c>
      <c r="H58" t="s">
        <v>148</v>
      </c>
    </row>
    <row r="59" spans="1:8" ht="12.75">
      <c r="A59" t="s">
        <v>122</v>
      </c>
      <c r="E59">
        <f t="shared" si="0"/>
        <v>24</v>
      </c>
      <c r="F59" t="str">
        <f t="shared" si="1"/>
        <v>vickie7@sbcglobal.net</v>
      </c>
      <c r="G59" t="s">
        <v>147</v>
      </c>
      <c r="H59" t="s">
        <v>148</v>
      </c>
    </row>
    <row r="60" spans="1:8" ht="12.75">
      <c r="A60" t="s">
        <v>123</v>
      </c>
      <c r="E60">
        <f t="shared" si="0"/>
        <v>27</v>
      </c>
      <c r="F60" t="str">
        <f t="shared" si="1"/>
        <v>kathee@mkhconsulting.net</v>
      </c>
      <c r="G60" t="s">
        <v>147</v>
      </c>
      <c r="H60" t="s">
        <v>148</v>
      </c>
    </row>
    <row r="61" spans="2:8" ht="12.75">
      <c r="B61" t="s">
        <v>124</v>
      </c>
      <c r="C61">
        <v>12</v>
      </c>
      <c r="E61" t="e">
        <f t="shared" si="0"/>
        <v>#VALUE!</v>
      </c>
      <c r="G61" t="s">
        <v>147</v>
      </c>
      <c r="H61" t="s">
        <v>148</v>
      </c>
    </row>
    <row r="62" spans="1:8" ht="12.75">
      <c r="A62" t="s">
        <v>125</v>
      </c>
      <c r="E62">
        <f t="shared" si="0"/>
        <v>32</v>
      </c>
      <c r="F62" t="str">
        <f t="shared" si="1"/>
        <v>Peggy.wyman@bankofthewest.com</v>
      </c>
      <c r="G62" t="s">
        <v>147</v>
      </c>
      <c r="H62" t="s">
        <v>148</v>
      </c>
    </row>
    <row r="63" spans="1:8" ht="12.75">
      <c r="A63" t="s">
        <v>126</v>
      </c>
      <c r="E63">
        <f t="shared" si="0"/>
        <v>22</v>
      </c>
      <c r="F63" t="str">
        <f t="shared" si="1"/>
        <v>redbird@marykay.com</v>
      </c>
      <c r="G63" t="s">
        <v>147</v>
      </c>
      <c r="H63" t="s">
        <v>148</v>
      </c>
    </row>
    <row r="64" spans="1:8" ht="12.75">
      <c r="A64" t="s">
        <v>127</v>
      </c>
      <c r="E64">
        <f t="shared" si="0"/>
        <v>34</v>
      </c>
      <c r="F64" t="str">
        <f t="shared" si="1"/>
        <v>oliver.keller@libertymutual.com</v>
      </c>
      <c r="G64" t="s">
        <v>147</v>
      </c>
      <c r="H64" t="s">
        <v>148</v>
      </c>
    </row>
    <row r="65" spans="1:8" ht="12.75">
      <c r="A65" t="s">
        <v>128</v>
      </c>
      <c r="E65">
        <f t="shared" si="0"/>
        <v>36</v>
      </c>
      <c r="F65" t="str">
        <f t="shared" si="1"/>
        <v>pamela.a.soekland@smithbarney.com</v>
      </c>
      <c r="G65" t="s">
        <v>147</v>
      </c>
      <c r="H65" t="s">
        <v>148</v>
      </c>
    </row>
    <row r="66" spans="1:8" ht="12.75">
      <c r="A66" t="s">
        <v>129</v>
      </c>
      <c r="E66">
        <f aca="true" t="shared" si="2" ref="E66:E75">FIND("&lt;",A66)+1</f>
        <v>25</v>
      </c>
      <c r="F66" t="str">
        <f aca="true" t="shared" si="3" ref="F66:F75">MID(A66,E66,LEN(A66)-E66)</f>
        <v>emilyrainsford@att.net</v>
      </c>
      <c r="G66" t="s">
        <v>147</v>
      </c>
      <c r="H66" t="s">
        <v>148</v>
      </c>
    </row>
    <row r="67" spans="1:8" ht="12.75">
      <c r="A67" t="s">
        <v>130</v>
      </c>
      <c r="E67">
        <f t="shared" si="2"/>
        <v>28</v>
      </c>
      <c r="F67" t="str">
        <f t="shared" si="3"/>
        <v>c.champagne88@comcast.net</v>
      </c>
      <c r="G67" t="s">
        <v>147</v>
      </c>
      <c r="H67" t="s">
        <v>148</v>
      </c>
    </row>
    <row r="68" spans="1:8" ht="12.75">
      <c r="A68" t="s">
        <v>131</v>
      </c>
      <c r="E68">
        <f t="shared" si="2"/>
        <v>21</v>
      </c>
      <c r="F68" t="str">
        <f t="shared" si="3"/>
        <v>carenp@comcast.net</v>
      </c>
      <c r="G68" t="s">
        <v>147</v>
      </c>
      <c r="H68" t="s">
        <v>148</v>
      </c>
    </row>
    <row r="69" spans="1:8" ht="12.75">
      <c r="A69" t="s">
        <v>132</v>
      </c>
      <c r="E69">
        <f t="shared" si="2"/>
        <v>16</v>
      </c>
      <c r="F69" t="str">
        <f t="shared" si="3"/>
        <v>rowmw@aol.com</v>
      </c>
      <c r="G69" t="s">
        <v>147</v>
      </c>
      <c r="H69" t="s">
        <v>148</v>
      </c>
    </row>
    <row r="70" spans="1:8" ht="12.75">
      <c r="A70" t="s">
        <v>133</v>
      </c>
      <c r="E70">
        <f t="shared" si="2"/>
        <v>31</v>
      </c>
      <c r="F70" t="str">
        <f t="shared" si="3"/>
        <v>mack@restorationstations.com</v>
      </c>
      <c r="G70" t="s">
        <v>147</v>
      </c>
      <c r="H70" t="s">
        <v>148</v>
      </c>
    </row>
    <row r="71" spans="1:8" ht="12.75">
      <c r="A71" t="s">
        <v>134</v>
      </c>
      <c r="E71">
        <f t="shared" si="2"/>
        <v>25</v>
      </c>
      <c r="F71" t="str">
        <f t="shared" si="3"/>
        <v>tim@taxbizservices.com</v>
      </c>
      <c r="G71" t="s">
        <v>147</v>
      </c>
      <c r="H71" t="s">
        <v>148</v>
      </c>
    </row>
    <row r="72" spans="1:8" ht="12.75">
      <c r="A72" t="s">
        <v>135</v>
      </c>
      <c r="E72">
        <f t="shared" si="2"/>
        <v>18</v>
      </c>
      <c r="F72" t="str">
        <f t="shared" si="3"/>
        <v>dcorrea@esa.com</v>
      </c>
      <c r="G72" t="s">
        <v>147</v>
      </c>
      <c r="H72" t="s">
        <v>148</v>
      </c>
    </row>
    <row r="73" spans="2:8" ht="12.75">
      <c r="B73" t="s">
        <v>136</v>
      </c>
      <c r="C73">
        <v>15</v>
      </c>
      <c r="E73" t="e">
        <f t="shared" si="2"/>
        <v>#VALUE!</v>
      </c>
      <c r="G73" t="s">
        <v>147</v>
      </c>
      <c r="H73" t="s">
        <v>148</v>
      </c>
    </row>
    <row r="74" spans="1:8" ht="12.75">
      <c r="A74" t="s">
        <v>137</v>
      </c>
      <c r="E74">
        <f t="shared" si="2"/>
        <v>22</v>
      </c>
      <c r="F74" t="str">
        <f t="shared" si="3"/>
        <v>dmroubaix@yahoo.com</v>
      </c>
      <c r="G74" t="s">
        <v>147</v>
      </c>
      <c r="H74" t="s">
        <v>148</v>
      </c>
    </row>
    <row r="75" spans="1:8" ht="12.75">
      <c r="A75" t="s">
        <v>138</v>
      </c>
      <c r="E75">
        <f t="shared" si="2"/>
        <v>22</v>
      </c>
      <c r="F75" t="str">
        <f t="shared" si="3"/>
        <v>rita@logo-speak.com</v>
      </c>
      <c r="G75" t="s">
        <v>147</v>
      </c>
      <c r="H75" t="s">
        <v>148</v>
      </c>
    </row>
    <row r="79" spans="1:2" ht="12.75">
      <c r="A79" s="1" t="s">
        <v>146</v>
      </c>
      <c r="B79" t="s">
        <v>139</v>
      </c>
    </row>
    <row r="80" spans="1:2" ht="12.75">
      <c r="A80" s="1" t="s">
        <v>144</v>
      </c>
      <c r="B80" t="s">
        <v>140</v>
      </c>
    </row>
    <row r="81" spans="1:2" ht="25.5">
      <c r="A81" s="17" t="s">
        <v>145</v>
      </c>
      <c r="B81" t="s">
        <v>141</v>
      </c>
    </row>
    <row r="82" spans="1:2" ht="25.5">
      <c r="A82" s="17" t="s">
        <v>143</v>
      </c>
      <c r="B82" t="s">
        <v>142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4" sqref="A4"/>
    </sheetView>
  </sheetViews>
  <sheetFormatPr defaultColWidth="9.140625" defaultRowHeight="12.75"/>
  <cols>
    <col min="1" max="1" width="79.00390625" style="0" customWidth="1"/>
  </cols>
  <sheetData>
    <row r="2" ht="12.75">
      <c r="A2" t="s">
        <v>41</v>
      </c>
    </row>
    <row r="4" ht="12.75">
      <c r="A4" t="s">
        <v>42</v>
      </c>
    </row>
    <row r="6" ht="12.75">
      <c r="A6" t="s">
        <v>49</v>
      </c>
    </row>
    <row r="8" ht="12.75">
      <c r="A8" t="s">
        <v>50</v>
      </c>
    </row>
    <row r="9" ht="12.75">
      <c r="A9" t="s">
        <v>51</v>
      </c>
    </row>
    <row r="11" ht="12.75">
      <c r="A11" t="s">
        <v>53</v>
      </c>
    </row>
    <row r="12" ht="12.75">
      <c r="A12" t="s">
        <v>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11" sqref="J11"/>
    </sheetView>
  </sheetViews>
  <sheetFormatPr defaultColWidth="9.140625" defaultRowHeight="12.75"/>
  <cols>
    <col min="3" max="3" width="13.57421875" style="0" customWidth="1"/>
    <col min="13" max="13" width="14.140625" style="0" customWidth="1"/>
  </cols>
  <sheetData>
    <row r="1" spans="1:13" ht="25.5">
      <c r="A1" t="s">
        <v>48</v>
      </c>
      <c r="B1" s="8" t="s">
        <v>16</v>
      </c>
      <c r="C1" s="9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26</v>
      </c>
      <c r="M1" s="8" t="s">
        <v>27</v>
      </c>
    </row>
    <row r="2" spans="1:13" ht="25.5">
      <c r="A2">
        <f>SUM(D2:H2)</f>
        <v>12</v>
      </c>
      <c r="B2" s="2">
        <v>11</v>
      </c>
      <c r="C2" s="2" t="s">
        <v>6</v>
      </c>
      <c r="D2" s="2">
        <v>10</v>
      </c>
      <c r="E2" s="2">
        <v>2</v>
      </c>
      <c r="F2" s="2">
        <v>0</v>
      </c>
      <c r="G2" s="2">
        <v>0</v>
      </c>
      <c r="H2" s="2">
        <v>0</v>
      </c>
      <c r="I2" s="2">
        <v>4</v>
      </c>
      <c r="J2" s="15">
        <v>5</v>
      </c>
      <c r="K2" s="15">
        <v>2</v>
      </c>
      <c r="L2" s="2">
        <v>5</v>
      </c>
      <c r="M2" s="2">
        <v>0</v>
      </c>
    </row>
    <row r="3" spans="1:13" ht="12.75">
      <c r="A3">
        <f aca="true" t="shared" si="0" ref="A2:A13">SUM(D3:H3)</f>
        <v>12</v>
      </c>
      <c r="B3" s="2">
        <v>4</v>
      </c>
      <c r="C3" s="2" t="s">
        <v>30</v>
      </c>
      <c r="D3" s="2">
        <v>9</v>
      </c>
      <c r="E3" s="2">
        <v>3</v>
      </c>
      <c r="F3" s="2">
        <v>0</v>
      </c>
      <c r="G3" s="2">
        <v>0</v>
      </c>
      <c r="H3" s="2">
        <v>0</v>
      </c>
      <c r="I3" s="2">
        <v>0</v>
      </c>
      <c r="J3" s="2">
        <v>6</v>
      </c>
      <c r="K3" s="2">
        <v>1</v>
      </c>
      <c r="L3" s="2">
        <v>0</v>
      </c>
      <c r="M3" s="2">
        <v>0</v>
      </c>
    </row>
    <row r="4" spans="1:13" ht="12.75">
      <c r="A4">
        <f>SUM(D4:H4)</f>
        <v>12</v>
      </c>
      <c r="B4" s="2">
        <v>7</v>
      </c>
      <c r="C4" s="2" t="s">
        <v>32</v>
      </c>
      <c r="D4" s="2">
        <v>6</v>
      </c>
      <c r="E4" s="2">
        <v>4</v>
      </c>
      <c r="F4" s="2">
        <v>0</v>
      </c>
      <c r="G4" s="2">
        <v>0</v>
      </c>
      <c r="H4" s="2">
        <v>2</v>
      </c>
      <c r="I4" s="2">
        <v>2</v>
      </c>
      <c r="J4" s="2">
        <v>0</v>
      </c>
      <c r="K4" s="2">
        <v>0</v>
      </c>
      <c r="L4" s="2">
        <v>4</v>
      </c>
      <c r="M4" s="2">
        <v>626</v>
      </c>
    </row>
    <row r="5" spans="1:13" ht="25.5">
      <c r="A5">
        <f t="shared" si="0"/>
        <v>12</v>
      </c>
      <c r="B5" s="2">
        <v>5</v>
      </c>
      <c r="C5" s="2" t="s">
        <v>31</v>
      </c>
      <c r="D5" s="2">
        <v>10</v>
      </c>
      <c r="E5" s="2">
        <v>2</v>
      </c>
      <c r="F5" s="2">
        <v>0</v>
      </c>
      <c r="G5" s="2">
        <v>0</v>
      </c>
      <c r="H5" s="2">
        <v>0</v>
      </c>
      <c r="I5" s="2">
        <v>5</v>
      </c>
      <c r="J5" s="2">
        <v>3</v>
      </c>
      <c r="K5" s="2">
        <v>0</v>
      </c>
      <c r="L5" s="2">
        <v>1</v>
      </c>
      <c r="M5" s="2">
        <v>610</v>
      </c>
    </row>
    <row r="6" spans="1:13" ht="12.75">
      <c r="A6">
        <f>SUM(D6:H6)</f>
        <v>12</v>
      </c>
      <c r="B6" s="2">
        <v>1</v>
      </c>
      <c r="C6" s="2" t="s">
        <v>28</v>
      </c>
      <c r="D6" s="2">
        <v>11</v>
      </c>
      <c r="E6" s="2">
        <v>0</v>
      </c>
      <c r="F6" s="2">
        <v>0</v>
      </c>
      <c r="G6" s="2">
        <v>0</v>
      </c>
      <c r="H6" s="2">
        <v>1</v>
      </c>
      <c r="I6" s="2">
        <v>10</v>
      </c>
      <c r="J6" s="14">
        <v>10</v>
      </c>
      <c r="K6" s="2">
        <v>2</v>
      </c>
      <c r="L6" s="2">
        <v>1</v>
      </c>
      <c r="M6" s="2">
        <v>0</v>
      </c>
    </row>
    <row r="7" spans="1:13" ht="25.5">
      <c r="A7">
        <f t="shared" si="0"/>
        <v>12</v>
      </c>
      <c r="B7" s="2">
        <v>9</v>
      </c>
      <c r="C7" s="2" t="s">
        <v>33</v>
      </c>
      <c r="D7" s="2">
        <v>9</v>
      </c>
      <c r="E7" s="2">
        <v>2</v>
      </c>
      <c r="F7" s="2">
        <v>1</v>
      </c>
      <c r="G7" s="2">
        <v>0</v>
      </c>
      <c r="H7" s="2">
        <v>0</v>
      </c>
      <c r="I7" s="2">
        <v>1</v>
      </c>
      <c r="J7" s="2">
        <v>1</v>
      </c>
      <c r="K7" s="2">
        <v>0</v>
      </c>
      <c r="L7" s="2">
        <v>1</v>
      </c>
      <c r="M7" s="2">
        <v>0</v>
      </c>
    </row>
    <row r="8" spans="1:13" ht="12.75">
      <c r="A8">
        <f t="shared" si="0"/>
        <v>13</v>
      </c>
      <c r="B8" s="2">
        <v>4</v>
      </c>
      <c r="C8" s="2" t="s">
        <v>2</v>
      </c>
      <c r="D8" s="2">
        <v>11</v>
      </c>
      <c r="E8" s="2">
        <v>1</v>
      </c>
      <c r="F8" s="2">
        <v>0</v>
      </c>
      <c r="G8" s="2">
        <v>0</v>
      </c>
      <c r="H8" s="2">
        <v>1</v>
      </c>
      <c r="I8" s="2">
        <v>2</v>
      </c>
      <c r="J8" s="2">
        <v>1</v>
      </c>
      <c r="K8" s="2">
        <v>0</v>
      </c>
      <c r="L8" s="15">
        <v>9</v>
      </c>
      <c r="M8" s="15">
        <v>395</v>
      </c>
    </row>
    <row r="9" spans="1:13" ht="12.75">
      <c r="A9">
        <f t="shared" si="0"/>
        <v>12</v>
      </c>
      <c r="B9" s="2">
        <v>17</v>
      </c>
      <c r="C9" s="2" t="s">
        <v>36</v>
      </c>
      <c r="D9" s="2">
        <v>11</v>
      </c>
      <c r="E9" s="2">
        <v>0</v>
      </c>
      <c r="F9" s="2">
        <v>1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4</v>
      </c>
      <c r="M9" s="2">
        <v>0</v>
      </c>
    </row>
    <row r="10" spans="1:13" ht="12.75" customHeight="1">
      <c r="A10">
        <f>SUM(D10:H10)</f>
        <v>12</v>
      </c>
      <c r="B10" s="2">
        <v>6</v>
      </c>
      <c r="C10" s="2" t="s">
        <v>4</v>
      </c>
      <c r="D10" s="2">
        <v>10</v>
      </c>
      <c r="E10" s="2">
        <v>2</v>
      </c>
      <c r="F10" s="2">
        <v>0</v>
      </c>
      <c r="G10" s="2">
        <v>0</v>
      </c>
      <c r="H10" s="2">
        <v>0</v>
      </c>
      <c r="I10" s="2">
        <v>1</v>
      </c>
      <c r="J10" s="2">
        <v>3</v>
      </c>
      <c r="K10" s="2">
        <v>2</v>
      </c>
      <c r="L10" s="2">
        <v>4</v>
      </c>
      <c r="M10" s="2">
        <v>275</v>
      </c>
    </row>
    <row r="11" spans="1:13" ht="12.75">
      <c r="A11">
        <f>SUM(D11:H11)</f>
        <v>12</v>
      </c>
      <c r="B11" s="2">
        <v>13</v>
      </c>
      <c r="C11" s="2" t="s">
        <v>35</v>
      </c>
      <c r="D11" s="2">
        <v>12</v>
      </c>
      <c r="E11" s="2">
        <v>0</v>
      </c>
      <c r="F11" s="2">
        <v>0</v>
      </c>
      <c r="G11" s="2">
        <v>0</v>
      </c>
      <c r="H11" s="2">
        <v>0</v>
      </c>
      <c r="I11" s="14">
        <v>11</v>
      </c>
      <c r="J11" s="2">
        <v>3</v>
      </c>
      <c r="K11" s="14">
        <v>9</v>
      </c>
      <c r="L11" s="14">
        <v>9</v>
      </c>
      <c r="M11" s="14">
        <v>3915</v>
      </c>
    </row>
    <row r="12" spans="1:13" ht="12.75">
      <c r="A12">
        <f t="shared" si="0"/>
        <v>12</v>
      </c>
      <c r="B12" s="2">
        <v>4</v>
      </c>
      <c r="C12" s="2" t="s">
        <v>3</v>
      </c>
      <c r="D12" s="16">
        <v>12</v>
      </c>
      <c r="E12" s="2">
        <v>0</v>
      </c>
      <c r="F12" s="2">
        <v>0</v>
      </c>
      <c r="G12" s="2">
        <v>0</v>
      </c>
      <c r="H12" s="2">
        <v>0</v>
      </c>
      <c r="I12" s="15">
        <v>9</v>
      </c>
      <c r="J12" s="15">
        <v>5</v>
      </c>
      <c r="K12" s="2">
        <v>0</v>
      </c>
      <c r="L12" s="2">
        <v>6</v>
      </c>
      <c r="M12" s="2">
        <v>368</v>
      </c>
    </row>
    <row r="13" spans="1:13" ht="12.75">
      <c r="A13">
        <f t="shared" si="0"/>
        <v>12</v>
      </c>
      <c r="B13" s="2">
        <v>17</v>
      </c>
      <c r="C13" s="2" t="s">
        <v>11</v>
      </c>
      <c r="D13" s="2">
        <v>11</v>
      </c>
      <c r="E13" s="2">
        <v>1</v>
      </c>
      <c r="F13" s="2">
        <v>0</v>
      </c>
      <c r="G13" s="2">
        <v>0</v>
      </c>
      <c r="H13" s="2">
        <v>0</v>
      </c>
      <c r="I13" s="2">
        <v>4</v>
      </c>
      <c r="J13" s="2">
        <v>4</v>
      </c>
      <c r="K13" s="2">
        <v>0</v>
      </c>
      <c r="L13" s="2">
        <v>4</v>
      </c>
      <c r="M13" s="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31" sqref="C31"/>
    </sheetView>
  </sheetViews>
  <sheetFormatPr defaultColWidth="9.140625" defaultRowHeight="12.75"/>
  <cols>
    <col min="1" max="1" width="18.140625" style="0" customWidth="1"/>
    <col min="3" max="3" width="18.421875" style="4" customWidth="1"/>
  </cols>
  <sheetData>
    <row r="1" spans="1:3" ht="18" customHeight="1">
      <c r="A1" s="2" t="s">
        <v>5</v>
      </c>
      <c r="B1" s="2">
        <v>78</v>
      </c>
      <c r="C1" s="3">
        <v>37712</v>
      </c>
    </row>
    <row r="2" spans="1:3" ht="18" customHeight="1">
      <c r="A2" s="2" t="s">
        <v>9</v>
      </c>
      <c r="B2" s="2">
        <v>64</v>
      </c>
      <c r="C2" s="3">
        <v>38139</v>
      </c>
    </row>
    <row r="3" spans="1:3" ht="18" customHeight="1">
      <c r="A3" s="2" t="s">
        <v>8</v>
      </c>
      <c r="B3" s="2">
        <v>49</v>
      </c>
      <c r="C3" s="3">
        <v>38596</v>
      </c>
    </row>
    <row r="4" spans="1:3" ht="18" customHeight="1">
      <c r="A4" s="2" t="s">
        <v>10</v>
      </c>
      <c r="B4" s="2">
        <v>42</v>
      </c>
      <c r="C4" s="3">
        <v>38808</v>
      </c>
    </row>
    <row r="5" spans="1:3" ht="18" customHeight="1">
      <c r="A5" s="2" t="s">
        <v>1</v>
      </c>
      <c r="B5" s="2">
        <v>35</v>
      </c>
      <c r="C5" s="3">
        <v>39052</v>
      </c>
    </row>
    <row r="6" spans="1:3" ht="18" customHeight="1">
      <c r="A6" s="2" t="s">
        <v>7</v>
      </c>
      <c r="B6" s="2">
        <v>33</v>
      </c>
      <c r="C6" s="3">
        <v>39114</v>
      </c>
    </row>
    <row r="7" spans="1:3" ht="18" customHeight="1">
      <c r="A7" s="5" t="s">
        <v>4</v>
      </c>
      <c r="B7" s="5">
        <v>12</v>
      </c>
      <c r="C7" s="6">
        <v>39722</v>
      </c>
    </row>
    <row r="8" spans="1:5" ht="18" customHeight="1">
      <c r="A8" s="5" t="s">
        <v>11</v>
      </c>
      <c r="B8" s="5">
        <v>12</v>
      </c>
      <c r="C8" s="6">
        <v>39722</v>
      </c>
      <c r="E8" s="7">
        <v>39836</v>
      </c>
    </row>
    <row r="9" spans="1:3" ht="18" customHeight="1">
      <c r="A9" s="5" t="s">
        <v>3</v>
      </c>
      <c r="B9" s="5">
        <v>6</v>
      </c>
      <c r="C9" s="6">
        <v>39904</v>
      </c>
    </row>
    <row r="10" spans="1:5" ht="18" customHeight="1">
      <c r="A10" s="5" t="s">
        <v>2</v>
      </c>
      <c r="B10" s="5">
        <v>5</v>
      </c>
      <c r="C10" s="6">
        <v>39934</v>
      </c>
      <c r="E10" s="7">
        <v>40073</v>
      </c>
    </row>
    <row r="11" spans="1:3" ht="18" customHeight="1">
      <c r="A11" s="5" t="s">
        <v>6</v>
      </c>
      <c r="B11" s="5">
        <v>5</v>
      </c>
      <c r="C11" s="6">
        <v>39934</v>
      </c>
    </row>
    <row r="12" spans="1:3" ht="18" customHeight="1">
      <c r="A12" s="5" t="s">
        <v>0</v>
      </c>
      <c r="B12" s="5">
        <v>3</v>
      </c>
      <c r="C12" s="6">
        <v>39995</v>
      </c>
    </row>
    <row r="18" ht="12.75">
      <c r="A18" s="5" t="s">
        <v>43</v>
      </c>
    </row>
    <row r="19" ht="12.75">
      <c r="A19" s="12" t="s">
        <v>44</v>
      </c>
    </row>
    <row r="20" ht="12.75">
      <c r="A20" t="s">
        <v>32</v>
      </c>
    </row>
    <row r="21" ht="12.75">
      <c r="A21" t="s">
        <v>39</v>
      </c>
    </row>
    <row r="22" ht="12.75">
      <c r="A22" t="s">
        <v>40</v>
      </c>
    </row>
    <row r="23" ht="12.75">
      <c r="A23" t="s">
        <v>37</v>
      </c>
    </row>
    <row r="26" ht="12.75">
      <c r="A26" s="12"/>
    </row>
    <row r="27" ht="25.5">
      <c r="A27" s="5" t="s">
        <v>46</v>
      </c>
    </row>
    <row r="28" spans="1:5" ht="12.75">
      <c r="A28" s="12" t="s">
        <v>30</v>
      </c>
      <c r="E28" s="7">
        <v>39835</v>
      </c>
    </row>
    <row r="29" spans="1:5" ht="12.75">
      <c r="A29" s="12" t="s">
        <v>45</v>
      </c>
      <c r="E29" s="7">
        <v>39835</v>
      </c>
    </row>
    <row r="30" spans="1:5" ht="12.75">
      <c r="A30" s="12" t="s">
        <v>32</v>
      </c>
      <c r="E30" s="7">
        <v>39884</v>
      </c>
    </row>
    <row r="31" spans="1:5" ht="12.75">
      <c r="A31" s="12" t="s">
        <v>33</v>
      </c>
      <c r="E31" s="7">
        <v>39891</v>
      </c>
    </row>
    <row r="32" spans="1:5" ht="12.75">
      <c r="A32" s="13" t="s">
        <v>31</v>
      </c>
      <c r="E32" s="7">
        <v>39849</v>
      </c>
    </row>
    <row r="33" spans="1:5" ht="12.75">
      <c r="A33" s="13" t="s">
        <v>35</v>
      </c>
      <c r="E33" s="7">
        <v>39835</v>
      </c>
    </row>
    <row r="34" spans="1:5" ht="12.75">
      <c r="A34" s="13" t="s">
        <v>36</v>
      </c>
      <c r="E34" s="7">
        <v>39849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42"/>
  <sheetViews>
    <sheetView workbookViewId="0" topLeftCell="A4">
      <selection activeCell="A4" sqref="A4"/>
    </sheetView>
  </sheetViews>
  <sheetFormatPr defaultColWidth="9.140625" defaultRowHeight="12.75"/>
  <cols>
    <col min="1" max="1" width="12.7109375" style="0" customWidth="1"/>
    <col min="5" max="5" width="18.8515625" style="0" customWidth="1"/>
    <col min="7" max="7" width="21.140625" style="0" customWidth="1"/>
  </cols>
  <sheetData>
    <row r="4" ht="51">
      <c r="A4" s="2" t="s">
        <v>52</v>
      </c>
    </row>
    <row r="5" ht="12.75" customHeight="1">
      <c r="B5" t="s">
        <v>15</v>
      </c>
    </row>
    <row r="6" spans="2:10" ht="12.75" customHeight="1">
      <c r="B6" s="10" t="s">
        <v>47</v>
      </c>
      <c r="C6" s="10"/>
      <c r="D6" s="10"/>
      <c r="E6" s="10"/>
      <c r="F6" s="10"/>
      <c r="G6" s="10"/>
      <c r="H6" s="10"/>
      <c r="I6" s="10"/>
      <c r="J6" s="10"/>
    </row>
    <row r="7" spans="2:13" ht="25.5">
      <c r="B7" s="8" t="s">
        <v>16</v>
      </c>
      <c r="C7" s="9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25</v>
      </c>
      <c r="L7" s="8" t="s">
        <v>26</v>
      </c>
      <c r="M7" s="8" t="s">
        <v>27</v>
      </c>
    </row>
    <row r="8" spans="1:13" ht="25.5">
      <c r="A8">
        <f>SUM(D8:H8)</f>
        <v>9</v>
      </c>
      <c r="B8" s="2">
        <v>1</v>
      </c>
      <c r="C8" s="2" t="s">
        <v>28</v>
      </c>
      <c r="D8" s="2">
        <v>5</v>
      </c>
      <c r="E8" s="2">
        <v>3</v>
      </c>
      <c r="F8" s="2">
        <v>0</v>
      </c>
      <c r="G8" s="2">
        <v>0</v>
      </c>
      <c r="H8" s="2">
        <v>1</v>
      </c>
      <c r="I8" s="2">
        <v>3</v>
      </c>
      <c r="J8" s="2">
        <v>4</v>
      </c>
      <c r="K8" s="2">
        <v>0</v>
      </c>
      <c r="L8" s="2">
        <v>0</v>
      </c>
      <c r="M8" s="2">
        <v>1208</v>
      </c>
    </row>
    <row r="9" spans="1:13" ht="25.5">
      <c r="A9">
        <f aca="true" t="shared" si="0" ref="A9:A25">SUM(D9:H9)</f>
        <v>19</v>
      </c>
      <c r="B9" s="2">
        <v>2</v>
      </c>
      <c r="C9" s="2" t="s">
        <v>1</v>
      </c>
      <c r="D9" s="2">
        <v>19</v>
      </c>
      <c r="E9" s="2">
        <v>0</v>
      </c>
      <c r="F9" s="2">
        <v>0</v>
      </c>
      <c r="G9" s="2">
        <v>0</v>
      </c>
      <c r="H9" s="2">
        <v>0</v>
      </c>
      <c r="I9" s="2">
        <v>14</v>
      </c>
      <c r="J9" s="2">
        <v>15</v>
      </c>
      <c r="K9" s="2">
        <v>1</v>
      </c>
      <c r="L9" s="2">
        <v>7</v>
      </c>
      <c r="M9" s="2">
        <v>8934</v>
      </c>
    </row>
    <row r="10" spans="1:13" ht="25.5">
      <c r="A10">
        <f t="shared" si="0"/>
        <v>5</v>
      </c>
      <c r="B10" s="2">
        <v>3</v>
      </c>
      <c r="C10" s="2" t="s">
        <v>2</v>
      </c>
      <c r="D10" s="2">
        <v>5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3</v>
      </c>
      <c r="M10" s="2">
        <v>0</v>
      </c>
    </row>
    <row r="11" spans="1:13" ht="25.5">
      <c r="A11">
        <f t="shared" si="0"/>
        <v>12</v>
      </c>
      <c r="B11" s="2">
        <v>4</v>
      </c>
      <c r="C11" s="2" t="s">
        <v>3</v>
      </c>
      <c r="D11" s="2">
        <v>12</v>
      </c>
      <c r="E11" s="2">
        <v>0</v>
      </c>
      <c r="F11" s="2">
        <v>0</v>
      </c>
      <c r="G11" s="2">
        <v>0</v>
      </c>
      <c r="H11" s="2">
        <v>0</v>
      </c>
      <c r="I11" s="2">
        <v>9</v>
      </c>
      <c r="J11" s="2">
        <v>5</v>
      </c>
      <c r="K11" s="2">
        <v>0</v>
      </c>
      <c r="L11" s="2">
        <v>6</v>
      </c>
      <c r="M11" s="2">
        <v>368</v>
      </c>
    </row>
    <row r="12" spans="1:13" ht="12.75" customHeight="1">
      <c r="A12">
        <f t="shared" si="0"/>
        <v>6</v>
      </c>
      <c r="B12" s="2">
        <v>5</v>
      </c>
      <c r="C12" s="2" t="s">
        <v>29</v>
      </c>
      <c r="D12" s="2">
        <v>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0</v>
      </c>
    </row>
    <row r="13" spans="1:13" ht="25.5">
      <c r="A13">
        <f t="shared" si="0"/>
        <v>2</v>
      </c>
      <c r="B13" s="2">
        <v>6</v>
      </c>
      <c r="C13" s="2" t="s">
        <v>38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</row>
    <row r="14" spans="1:13" ht="25.5">
      <c r="A14">
        <f t="shared" si="0"/>
        <v>5</v>
      </c>
      <c r="B14" s="2">
        <v>7</v>
      </c>
      <c r="C14" s="2" t="s">
        <v>31</v>
      </c>
      <c r="D14" s="2">
        <v>3</v>
      </c>
      <c r="E14" s="2">
        <v>2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60</v>
      </c>
    </row>
    <row r="15" spans="1:13" ht="25.5">
      <c r="A15">
        <f t="shared" si="0"/>
        <v>19</v>
      </c>
      <c r="B15" s="2">
        <v>8</v>
      </c>
      <c r="C15" s="2" t="s">
        <v>4</v>
      </c>
      <c r="D15" s="2">
        <v>15</v>
      </c>
      <c r="E15" s="2">
        <v>3</v>
      </c>
      <c r="F15" s="2">
        <v>1</v>
      </c>
      <c r="G15" s="2">
        <v>0</v>
      </c>
      <c r="H15" s="2">
        <v>0</v>
      </c>
      <c r="I15" s="2">
        <v>12</v>
      </c>
      <c r="J15" s="2">
        <v>4</v>
      </c>
      <c r="K15" s="2">
        <v>1</v>
      </c>
      <c r="L15" s="2">
        <v>1</v>
      </c>
      <c r="M15" s="2">
        <v>2209</v>
      </c>
    </row>
    <row r="16" spans="1:13" ht="25.5">
      <c r="A16">
        <f t="shared" si="0"/>
        <v>19</v>
      </c>
      <c r="B16" s="2">
        <v>9</v>
      </c>
      <c r="C16" s="2" t="s">
        <v>5</v>
      </c>
      <c r="D16" s="2">
        <v>18</v>
      </c>
      <c r="E16" s="2">
        <v>1</v>
      </c>
      <c r="F16" s="2">
        <v>0</v>
      </c>
      <c r="G16" s="2">
        <v>0</v>
      </c>
      <c r="H16" s="2">
        <v>0</v>
      </c>
      <c r="I16" s="2">
        <v>6</v>
      </c>
      <c r="J16" s="2">
        <v>3</v>
      </c>
      <c r="K16" s="2">
        <v>1</v>
      </c>
      <c r="L16" s="2">
        <v>3</v>
      </c>
      <c r="M16" s="2">
        <v>1145</v>
      </c>
    </row>
    <row r="17" spans="1:13" ht="25.5">
      <c r="A17">
        <f t="shared" si="0"/>
        <v>12</v>
      </c>
      <c r="B17" s="2">
        <v>10</v>
      </c>
      <c r="C17" s="2" t="s">
        <v>33</v>
      </c>
      <c r="D17" s="2">
        <v>9</v>
      </c>
      <c r="E17" s="2">
        <v>3</v>
      </c>
      <c r="F17" s="2">
        <v>0</v>
      </c>
      <c r="G17" s="2">
        <v>0</v>
      </c>
      <c r="H17" s="2">
        <v>0</v>
      </c>
      <c r="I17" s="2">
        <v>1</v>
      </c>
      <c r="J17" s="2">
        <v>3</v>
      </c>
      <c r="K17" s="2">
        <v>2</v>
      </c>
      <c r="L17" s="2">
        <v>2</v>
      </c>
      <c r="M17" s="2">
        <v>0</v>
      </c>
    </row>
    <row r="18" spans="1:13" ht="25.5">
      <c r="A18">
        <f t="shared" si="0"/>
        <v>12</v>
      </c>
      <c r="B18" s="2">
        <v>11</v>
      </c>
      <c r="C18" s="2" t="s">
        <v>6</v>
      </c>
      <c r="D18" s="2">
        <v>10</v>
      </c>
      <c r="E18" s="2">
        <v>2</v>
      </c>
      <c r="F18" s="2">
        <v>0</v>
      </c>
      <c r="G18" s="2">
        <v>0</v>
      </c>
      <c r="H18" s="2">
        <v>0</v>
      </c>
      <c r="I18" s="2">
        <v>4</v>
      </c>
      <c r="J18" s="2">
        <v>5</v>
      </c>
      <c r="K18" s="2">
        <v>2</v>
      </c>
      <c r="L18" s="2">
        <v>5</v>
      </c>
      <c r="M18" s="2">
        <v>0</v>
      </c>
    </row>
    <row r="19" spans="1:13" ht="25.5">
      <c r="A19">
        <f t="shared" si="0"/>
        <v>3</v>
      </c>
      <c r="B19" s="2">
        <v>12</v>
      </c>
      <c r="C19" s="2" t="s">
        <v>39</v>
      </c>
      <c r="D19" s="2">
        <v>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300</v>
      </c>
    </row>
    <row r="20" spans="1:13" ht="25.5">
      <c r="A20">
        <f t="shared" si="0"/>
        <v>19</v>
      </c>
      <c r="B20" s="2">
        <v>13</v>
      </c>
      <c r="C20" s="2" t="s">
        <v>7</v>
      </c>
      <c r="D20" s="2">
        <v>16</v>
      </c>
      <c r="E20" s="2">
        <v>3</v>
      </c>
      <c r="F20" s="2">
        <v>0</v>
      </c>
      <c r="G20" s="2">
        <v>0</v>
      </c>
      <c r="H20" s="2">
        <v>0</v>
      </c>
      <c r="I20" s="2">
        <v>1</v>
      </c>
      <c r="J20" s="2">
        <v>4</v>
      </c>
      <c r="K20" s="2">
        <v>1</v>
      </c>
      <c r="L20" s="2">
        <v>3</v>
      </c>
      <c r="M20" s="2">
        <v>310</v>
      </c>
    </row>
    <row r="21" spans="1:13" ht="25.5">
      <c r="A21">
        <f t="shared" si="0"/>
        <v>3</v>
      </c>
      <c r="B21" s="2">
        <v>14</v>
      </c>
      <c r="C21" s="2" t="s">
        <v>34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30</v>
      </c>
    </row>
    <row r="22" spans="1:13" ht="25.5">
      <c r="A22">
        <f t="shared" si="0"/>
        <v>11</v>
      </c>
      <c r="B22" s="2">
        <v>15</v>
      </c>
      <c r="C22" s="2" t="s">
        <v>40</v>
      </c>
      <c r="D22" s="2">
        <v>6</v>
      </c>
      <c r="E22" s="2">
        <v>4</v>
      </c>
      <c r="F22" s="2">
        <v>0</v>
      </c>
      <c r="G22" s="2">
        <v>0</v>
      </c>
      <c r="H22" s="2">
        <v>1</v>
      </c>
      <c r="I22" s="2">
        <v>2</v>
      </c>
      <c r="J22" s="2">
        <v>1</v>
      </c>
      <c r="K22" s="2">
        <v>1</v>
      </c>
      <c r="L22" s="2">
        <v>3</v>
      </c>
      <c r="M22" s="2">
        <v>0</v>
      </c>
    </row>
    <row r="23" spans="1:13" ht="38.25">
      <c r="A23">
        <f t="shared" si="0"/>
        <v>19</v>
      </c>
      <c r="B23" s="2">
        <v>16</v>
      </c>
      <c r="C23" s="2" t="s">
        <v>8</v>
      </c>
      <c r="D23" s="2">
        <v>17</v>
      </c>
      <c r="E23" s="2">
        <v>0</v>
      </c>
      <c r="F23" s="2">
        <v>0</v>
      </c>
      <c r="G23" s="2">
        <v>0</v>
      </c>
      <c r="H23" s="2">
        <v>2</v>
      </c>
      <c r="I23" s="2">
        <v>5</v>
      </c>
      <c r="J23" s="2">
        <v>2</v>
      </c>
      <c r="K23" s="2">
        <v>2</v>
      </c>
      <c r="L23" s="2">
        <v>3</v>
      </c>
      <c r="M23" s="2">
        <v>485</v>
      </c>
    </row>
    <row r="24" spans="1:13" ht="25.5">
      <c r="A24">
        <f t="shared" si="0"/>
        <v>2</v>
      </c>
      <c r="B24" s="2">
        <v>17</v>
      </c>
      <c r="C24" s="2" t="s">
        <v>37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25.5">
      <c r="A25">
        <f t="shared" si="0"/>
        <v>19</v>
      </c>
      <c r="B25" s="2">
        <v>18</v>
      </c>
      <c r="C25" s="2" t="s">
        <v>35</v>
      </c>
      <c r="D25" s="2">
        <v>14</v>
      </c>
      <c r="E25" s="2">
        <v>5</v>
      </c>
      <c r="F25" s="2">
        <v>0</v>
      </c>
      <c r="G25" s="2">
        <v>0</v>
      </c>
      <c r="H25" s="2">
        <v>0</v>
      </c>
      <c r="I25" s="2">
        <v>12</v>
      </c>
      <c r="J25" s="2">
        <v>4</v>
      </c>
      <c r="K25" s="2">
        <v>3</v>
      </c>
      <c r="L25" s="2">
        <v>4</v>
      </c>
      <c r="M25" s="2">
        <v>945</v>
      </c>
    </row>
    <row r="26" spans="2:13" ht="38.25">
      <c r="B26" s="2">
        <v>19</v>
      </c>
      <c r="C26" s="2" t="s">
        <v>9</v>
      </c>
      <c r="D26" s="2">
        <v>16</v>
      </c>
      <c r="E26" s="2">
        <v>0</v>
      </c>
      <c r="F26" s="2">
        <v>0</v>
      </c>
      <c r="G26" s="2">
        <v>0</v>
      </c>
      <c r="H26" s="2">
        <v>3</v>
      </c>
      <c r="I26" s="2">
        <v>9</v>
      </c>
      <c r="J26" s="2">
        <v>12</v>
      </c>
      <c r="K26" s="2">
        <v>3</v>
      </c>
      <c r="L26" s="2">
        <v>3</v>
      </c>
      <c r="M26" s="2">
        <v>5839</v>
      </c>
    </row>
    <row r="27" spans="2:13" ht="12.75" customHeight="1">
      <c r="B27" s="2">
        <v>20</v>
      </c>
      <c r="C27" s="2" t="s">
        <v>10</v>
      </c>
      <c r="D27" s="2">
        <v>18</v>
      </c>
      <c r="E27" s="2">
        <v>0</v>
      </c>
      <c r="F27" s="2">
        <v>0</v>
      </c>
      <c r="G27" s="2">
        <v>0</v>
      </c>
      <c r="H27" s="2">
        <v>1</v>
      </c>
      <c r="I27" s="2">
        <v>7</v>
      </c>
      <c r="J27" s="2">
        <v>13</v>
      </c>
      <c r="K27" s="2">
        <v>9</v>
      </c>
      <c r="L27" s="2">
        <v>6</v>
      </c>
      <c r="M27" s="2">
        <v>11015</v>
      </c>
    </row>
    <row r="28" spans="2:13" ht="12.75" customHeight="1">
      <c r="B28" s="2">
        <v>21</v>
      </c>
      <c r="C28" s="2" t="s">
        <v>36</v>
      </c>
      <c r="D28" s="2">
        <v>17</v>
      </c>
      <c r="E28" s="2">
        <v>1</v>
      </c>
      <c r="F28" s="2">
        <v>0</v>
      </c>
      <c r="G28" s="2">
        <v>0</v>
      </c>
      <c r="H28" s="2">
        <v>1</v>
      </c>
      <c r="I28" s="2">
        <v>5</v>
      </c>
      <c r="J28" s="2">
        <v>2</v>
      </c>
      <c r="K28" s="2">
        <v>5</v>
      </c>
      <c r="L28" s="2">
        <v>3</v>
      </c>
      <c r="M28" s="2">
        <v>4602</v>
      </c>
    </row>
    <row r="29" spans="2:13" ht="25.5">
      <c r="B29" s="2">
        <v>22</v>
      </c>
      <c r="C29" s="2" t="s">
        <v>11</v>
      </c>
      <c r="D29" s="2">
        <v>18</v>
      </c>
      <c r="E29" s="2">
        <v>1</v>
      </c>
      <c r="F29" s="2">
        <v>0</v>
      </c>
      <c r="G29" s="2">
        <v>0</v>
      </c>
      <c r="H29" s="2">
        <v>0</v>
      </c>
      <c r="I29" s="2">
        <v>7</v>
      </c>
      <c r="J29" s="2">
        <v>8</v>
      </c>
      <c r="K29" s="2">
        <v>1</v>
      </c>
      <c r="L29" s="2">
        <v>3</v>
      </c>
      <c r="M29" s="2">
        <v>1898</v>
      </c>
    </row>
    <row r="30" spans="2:13" ht="25.5">
      <c r="B30" s="2">
        <v>23</v>
      </c>
      <c r="C30" s="2" t="s">
        <v>12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2</v>
      </c>
      <c r="J30" s="2">
        <v>1</v>
      </c>
      <c r="K30" s="2">
        <v>0</v>
      </c>
      <c r="L30" s="2">
        <v>0</v>
      </c>
      <c r="M30" s="2">
        <v>740</v>
      </c>
    </row>
    <row r="31" spans="2:13" ht="12.75" customHeight="1">
      <c r="B31" s="2">
        <v>24</v>
      </c>
      <c r="C31" s="2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15</v>
      </c>
      <c r="K31" s="2">
        <v>4</v>
      </c>
      <c r="L31" s="2">
        <v>0</v>
      </c>
      <c r="M31" s="2">
        <v>46702</v>
      </c>
    </row>
    <row r="32" spans="2:13" ht="12.75" customHeight="1">
      <c r="B32" s="11" t="s">
        <v>13</v>
      </c>
      <c r="C32" s="11"/>
      <c r="D32" s="2">
        <v>235</v>
      </c>
      <c r="E32" s="2">
        <v>30</v>
      </c>
      <c r="F32" s="2">
        <v>1</v>
      </c>
      <c r="G32" s="2">
        <v>0</v>
      </c>
      <c r="H32" s="2">
        <v>9</v>
      </c>
      <c r="I32" s="2">
        <v>103</v>
      </c>
      <c r="J32" s="2">
        <v>103</v>
      </c>
      <c r="K32" s="2">
        <v>38</v>
      </c>
      <c r="L32" s="2">
        <v>57</v>
      </c>
      <c r="M32" s="2">
        <v>86790</v>
      </c>
    </row>
    <row r="33" spans="2:13" ht="12.75" customHeight="1">
      <c r="B33" s="11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</sheetData>
  <mergeCells count="3">
    <mergeCell ref="B32:C32"/>
    <mergeCell ref="B6:J6"/>
    <mergeCell ref="B33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Lynn</cp:lastModifiedBy>
  <dcterms:created xsi:type="dcterms:W3CDTF">2009-10-10T05:45:12Z</dcterms:created>
  <dcterms:modified xsi:type="dcterms:W3CDTF">2009-10-19T06:46:43Z</dcterms:modified>
  <cp:category/>
  <cp:version/>
  <cp:contentType/>
  <cp:contentStatus/>
</cp:coreProperties>
</file>